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autoCompressPictures="0"/>
  <bookViews>
    <workbookView xWindow="2240" yWindow="600" windowWidth="22080" windowHeight="12000" tabRatio="500" firstSheet="1" activeTab="3"/>
  </bookViews>
  <sheets>
    <sheet name="Form Responses 1" sheetId="1" r:id="rId1"/>
    <sheet name="Milkweed_adaptation.csv" sheetId="2" r:id="rId2"/>
    <sheet name="calculating means" sheetId="3" r:id="rId3"/>
    <sheet name="Plot 1 averages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22" i="4" l="1"/>
  <c r="T22" i="4"/>
  <c r="U22" i="4"/>
  <c r="V22" i="4"/>
  <c r="W22" i="4"/>
  <c r="X22" i="4"/>
  <c r="Y22" i="4"/>
  <c r="Z22" i="4"/>
  <c r="AA22" i="4"/>
  <c r="AB22" i="4"/>
  <c r="AC22" i="4"/>
  <c r="AD22" i="4"/>
  <c r="AE22" i="4"/>
  <c r="AF22" i="4"/>
  <c r="AG22" i="4"/>
  <c r="AH22" i="4"/>
  <c r="AI22" i="4"/>
  <c r="AJ22" i="4"/>
  <c r="AK22" i="4"/>
  <c r="AL22" i="4"/>
  <c r="AM22" i="4"/>
  <c r="AN22" i="4"/>
  <c r="AO22" i="4"/>
  <c r="S23" i="4"/>
  <c r="T23" i="4"/>
  <c r="U23" i="4"/>
  <c r="V23" i="4"/>
  <c r="W23" i="4"/>
  <c r="X23" i="4"/>
  <c r="Y23" i="4"/>
  <c r="Z23" i="4"/>
  <c r="AA23" i="4"/>
  <c r="AB23" i="4"/>
  <c r="AC23" i="4"/>
  <c r="AD23" i="4"/>
  <c r="AE23" i="4"/>
  <c r="AF23" i="4"/>
  <c r="AG23" i="4"/>
  <c r="AH23" i="4"/>
  <c r="AI23" i="4"/>
  <c r="AJ23" i="4"/>
  <c r="AK23" i="4"/>
  <c r="AL23" i="4"/>
  <c r="AM23" i="4"/>
  <c r="AN23" i="4"/>
  <c r="AO23" i="4"/>
  <c r="S24" i="4"/>
  <c r="T24" i="4"/>
  <c r="U24" i="4"/>
  <c r="V24" i="4"/>
  <c r="W24" i="4"/>
  <c r="X24" i="4"/>
  <c r="Y24" i="4"/>
  <c r="Z24" i="4"/>
  <c r="AA24" i="4"/>
  <c r="AB24" i="4"/>
  <c r="AC24" i="4"/>
  <c r="AD24" i="4"/>
  <c r="AE24" i="4"/>
  <c r="AF24" i="4"/>
  <c r="AG24" i="4"/>
  <c r="AH24" i="4"/>
  <c r="AI24" i="4"/>
  <c r="AJ24" i="4"/>
  <c r="AK24" i="4"/>
  <c r="AL24" i="4"/>
  <c r="AM24" i="4"/>
  <c r="AN24" i="4"/>
  <c r="AO24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G25" i="4"/>
  <c r="AH25" i="4"/>
  <c r="AI25" i="4"/>
  <c r="AJ25" i="4"/>
  <c r="AK25" i="4"/>
  <c r="AL25" i="4"/>
  <c r="AM25" i="4"/>
  <c r="AN25" i="4"/>
  <c r="AO25" i="4"/>
  <c r="N22" i="4"/>
  <c r="N23" i="4"/>
  <c r="N24" i="4"/>
  <c r="N25" i="4"/>
  <c r="O22" i="4"/>
  <c r="P22" i="4"/>
  <c r="Q22" i="4"/>
  <c r="R22" i="4"/>
  <c r="O23" i="4"/>
  <c r="P23" i="4"/>
  <c r="Q23" i="4"/>
  <c r="R23" i="4"/>
  <c r="O24" i="4"/>
  <c r="P24" i="4"/>
  <c r="Q24" i="4"/>
  <c r="R24" i="4"/>
  <c r="O25" i="4"/>
  <c r="P25" i="4"/>
  <c r="Q25" i="4"/>
  <c r="R25" i="4"/>
  <c r="M25" i="4"/>
  <c r="M24" i="4"/>
  <c r="M23" i="4"/>
  <c r="M22" i="4"/>
  <c r="AQ2" i="3"/>
  <c r="AR2" i="3"/>
  <c r="AS2" i="3"/>
  <c r="AT2" i="3"/>
  <c r="AU2" i="3"/>
  <c r="AV2" i="3"/>
  <c r="AW2" i="3"/>
  <c r="AX2" i="3"/>
  <c r="AY2" i="3"/>
  <c r="AZ2" i="3"/>
  <c r="BA2" i="3"/>
  <c r="BB2" i="3"/>
  <c r="BC2" i="3"/>
  <c r="BD2" i="3"/>
  <c r="BE2" i="3"/>
  <c r="BF2" i="3"/>
  <c r="BG2" i="3"/>
  <c r="BH2" i="3"/>
  <c r="BI2" i="3"/>
  <c r="BJ2" i="3"/>
  <c r="BK2" i="3"/>
  <c r="BL2" i="3"/>
  <c r="BM2" i="3"/>
  <c r="BN2" i="3"/>
  <c r="BO2" i="3"/>
  <c r="BP2" i="3"/>
  <c r="BQ2" i="3"/>
  <c r="AQ3" i="3"/>
  <c r="AR3" i="3"/>
  <c r="AS3" i="3"/>
  <c r="AT3" i="3"/>
  <c r="AU3" i="3"/>
  <c r="AV3" i="3"/>
  <c r="AW3" i="3"/>
  <c r="AX3" i="3"/>
  <c r="AY3" i="3"/>
  <c r="AZ3" i="3"/>
  <c r="BA3" i="3"/>
  <c r="BB3" i="3"/>
  <c r="BC3" i="3"/>
  <c r="BD3" i="3"/>
  <c r="BE3" i="3"/>
  <c r="BF3" i="3"/>
  <c r="BG3" i="3"/>
  <c r="BH3" i="3"/>
  <c r="BI3" i="3"/>
  <c r="BJ3" i="3"/>
  <c r="BK3" i="3"/>
  <c r="BL3" i="3"/>
  <c r="BM3" i="3"/>
  <c r="BN3" i="3"/>
  <c r="BO3" i="3"/>
  <c r="BP3" i="3"/>
  <c r="BQ3" i="3"/>
  <c r="AQ5" i="3"/>
  <c r="AR5" i="3"/>
  <c r="AS5" i="3"/>
  <c r="AT5" i="3"/>
  <c r="AU5" i="3"/>
  <c r="AV5" i="3"/>
  <c r="AW5" i="3"/>
  <c r="AX5" i="3"/>
  <c r="AY5" i="3"/>
  <c r="AZ5" i="3"/>
  <c r="BA5" i="3"/>
  <c r="BB5" i="3"/>
  <c r="BC5" i="3"/>
  <c r="BD5" i="3"/>
  <c r="BE5" i="3"/>
  <c r="BF5" i="3"/>
  <c r="BG5" i="3"/>
  <c r="BH5" i="3"/>
  <c r="BI5" i="3"/>
  <c r="BJ5" i="3"/>
  <c r="BK5" i="3"/>
  <c r="BL5" i="3"/>
  <c r="BM5" i="3"/>
  <c r="BN5" i="3"/>
  <c r="BO5" i="3"/>
  <c r="BP5" i="3"/>
  <c r="BQ5" i="3"/>
  <c r="AQ6" i="3"/>
  <c r="AR6" i="3"/>
  <c r="AS6" i="3"/>
  <c r="AT6" i="3"/>
  <c r="AU6" i="3"/>
  <c r="AV6" i="3"/>
  <c r="AW6" i="3"/>
  <c r="AX6" i="3"/>
  <c r="AY6" i="3"/>
  <c r="AZ6" i="3"/>
  <c r="BA6" i="3"/>
  <c r="BB6" i="3"/>
  <c r="BC6" i="3"/>
  <c r="BD6" i="3"/>
  <c r="BE6" i="3"/>
  <c r="BF6" i="3"/>
  <c r="BG6" i="3"/>
  <c r="BH6" i="3"/>
  <c r="BI6" i="3"/>
  <c r="BJ6" i="3"/>
  <c r="BK6" i="3"/>
  <c r="BL6" i="3"/>
  <c r="BM6" i="3"/>
  <c r="BN6" i="3"/>
  <c r="BO6" i="3"/>
  <c r="BP6" i="3"/>
  <c r="BQ6" i="3"/>
  <c r="AQ8" i="3"/>
  <c r="AR8" i="3"/>
  <c r="AS8" i="3"/>
  <c r="AT8" i="3"/>
  <c r="AU8" i="3"/>
  <c r="AV8" i="3"/>
  <c r="AW8" i="3"/>
  <c r="AX8" i="3"/>
  <c r="AY8" i="3"/>
  <c r="AZ8" i="3"/>
  <c r="BA8" i="3"/>
  <c r="BB8" i="3"/>
  <c r="BC8" i="3"/>
  <c r="BD8" i="3"/>
  <c r="BE8" i="3"/>
  <c r="BF8" i="3"/>
  <c r="BG8" i="3"/>
  <c r="BH8" i="3"/>
  <c r="BI8" i="3"/>
  <c r="BJ8" i="3"/>
  <c r="BK8" i="3"/>
  <c r="BL8" i="3"/>
  <c r="BM8" i="3"/>
  <c r="BN8" i="3"/>
  <c r="BO8" i="3"/>
  <c r="BP8" i="3"/>
  <c r="BQ8" i="3"/>
  <c r="AQ11" i="3"/>
  <c r="AR11" i="3"/>
  <c r="AS11" i="3"/>
  <c r="AT11" i="3"/>
  <c r="AU11" i="3"/>
  <c r="AV11" i="3"/>
  <c r="AW11" i="3"/>
  <c r="AX11" i="3"/>
  <c r="AY11" i="3"/>
  <c r="AZ11" i="3"/>
  <c r="BA11" i="3"/>
  <c r="BB11" i="3"/>
  <c r="BC11" i="3"/>
  <c r="BD11" i="3"/>
  <c r="BE11" i="3"/>
  <c r="BF11" i="3"/>
  <c r="BG11" i="3"/>
  <c r="BH11" i="3"/>
  <c r="BI11" i="3"/>
  <c r="BJ11" i="3"/>
  <c r="BK11" i="3"/>
  <c r="BL11" i="3"/>
  <c r="BM11" i="3"/>
  <c r="BN11" i="3"/>
  <c r="BO11" i="3"/>
  <c r="BP11" i="3"/>
  <c r="BQ11" i="3"/>
  <c r="AQ13" i="3"/>
  <c r="AR13" i="3"/>
  <c r="AS13" i="3"/>
  <c r="AT13" i="3"/>
  <c r="AU13" i="3"/>
  <c r="AV13" i="3"/>
  <c r="AW13" i="3"/>
  <c r="AX13" i="3"/>
  <c r="AY13" i="3"/>
  <c r="AZ13" i="3"/>
  <c r="BA13" i="3"/>
  <c r="BB13" i="3"/>
  <c r="BC13" i="3"/>
  <c r="BD13" i="3"/>
  <c r="BE13" i="3"/>
  <c r="BF13" i="3"/>
  <c r="BG13" i="3"/>
  <c r="BH13" i="3"/>
  <c r="BI13" i="3"/>
  <c r="BJ13" i="3"/>
  <c r="BK13" i="3"/>
  <c r="BL13" i="3"/>
  <c r="BM13" i="3"/>
  <c r="BN13" i="3"/>
  <c r="BO13" i="3"/>
  <c r="BP13" i="3"/>
  <c r="BQ13" i="3"/>
  <c r="AQ15" i="3"/>
  <c r="AR15" i="3"/>
  <c r="AS15" i="3"/>
  <c r="AT15" i="3"/>
  <c r="AU15" i="3"/>
  <c r="AV15" i="3"/>
  <c r="AW15" i="3"/>
  <c r="AX15" i="3"/>
  <c r="AY15" i="3"/>
  <c r="AZ15" i="3"/>
  <c r="BA15" i="3"/>
  <c r="BB15" i="3"/>
  <c r="BC15" i="3"/>
  <c r="BD15" i="3"/>
  <c r="BE15" i="3"/>
  <c r="BF15" i="3"/>
  <c r="BG15" i="3"/>
  <c r="BH15" i="3"/>
  <c r="BI15" i="3"/>
  <c r="BJ15" i="3"/>
  <c r="BK15" i="3"/>
  <c r="BL15" i="3"/>
  <c r="BM15" i="3"/>
  <c r="BN15" i="3"/>
  <c r="BO15" i="3"/>
  <c r="BP15" i="3"/>
  <c r="BQ15" i="3"/>
  <c r="AQ16" i="3"/>
  <c r="AR16" i="3"/>
  <c r="AS16" i="3"/>
  <c r="AT16" i="3"/>
  <c r="AU16" i="3"/>
  <c r="AV16" i="3"/>
  <c r="AW16" i="3"/>
  <c r="AX16" i="3"/>
  <c r="AY16" i="3"/>
  <c r="AZ16" i="3"/>
  <c r="BA16" i="3"/>
  <c r="BB16" i="3"/>
  <c r="BC16" i="3"/>
  <c r="BD16" i="3"/>
  <c r="BE16" i="3"/>
  <c r="BF16" i="3"/>
  <c r="BG16" i="3"/>
  <c r="BH16" i="3"/>
  <c r="BI16" i="3"/>
  <c r="BJ16" i="3"/>
  <c r="BK16" i="3"/>
  <c r="BL16" i="3"/>
  <c r="BM16" i="3"/>
  <c r="BN16" i="3"/>
  <c r="BO16" i="3"/>
  <c r="BP16" i="3"/>
  <c r="BQ16" i="3"/>
  <c r="AQ18" i="3"/>
  <c r="AR18" i="3"/>
  <c r="AS18" i="3"/>
  <c r="AT18" i="3"/>
  <c r="AU18" i="3"/>
  <c r="AV18" i="3"/>
  <c r="AW18" i="3"/>
  <c r="AX18" i="3"/>
  <c r="AY18" i="3"/>
  <c r="AZ18" i="3"/>
  <c r="BA18" i="3"/>
  <c r="BB18" i="3"/>
  <c r="BC18" i="3"/>
  <c r="BD18" i="3"/>
  <c r="BE18" i="3"/>
  <c r="BF18" i="3"/>
  <c r="BG18" i="3"/>
  <c r="BH18" i="3"/>
  <c r="BI18" i="3"/>
  <c r="BJ18" i="3"/>
  <c r="BK18" i="3"/>
  <c r="BL18" i="3"/>
  <c r="BM18" i="3"/>
  <c r="BN18" i="3"/>
  <c r="BO18" i="3"/>
  <c r="BP18" i="3"/>
  <c r="BQ18" i="3"/>
  <c r="AQ21" i="3"/>
  <c r="AR21" i="3"/>
  <c r="AS21" i="3"/>
  <c r="AT21" i="3"/>
  <c r="AU21" i="3"/>
  <c r="AV21" i="3"/>
  <c r="AW21" i="3"/>
  <c r="AX21" i="3"/>
  <c r="AY21" i="3"/>
  <c r="AZ21" i="3"/>
  <c r="BA21" i="3"/>
  <c r="BB21" i="3"/>
  <c r="BC21" i="3"/>
  <c r="BD21" i="3"/>
  <c r="BE21" i="3"/>
  <c r="BF21" i="3"/>
  <c r="BG21" i="3"/>
  <c r="BH21" i="3"/>
  <c r="BI21" i="3"/>
  <c r="BJ21" i="3"/>
  <c r="BK21" i="3"/>
  <c r="BL21" i="3"/>
  <c r="BM21" i="3"/>
  <c r="BN21" i="3"/>
  <c r="BO21" i="3"/>
  <c r="BP21" i="3"/>
  <c r="BQ21" i="3"/>
  <c r="AQ24" i="3"/>
  <c r="AR24" i="3"/>
  <c r="AS24" i="3"/>
  <c r="AT24" i="3"/>
  <c r="AU24" i="3"/>
  <c r="AV24" i="3"/>
  <c r="AW24" i="3"/>
  <c r="AX24" i="3"/>
  <c r="AY24" i="3"/>
  <c r="AZ24" i="3"/>
  <c r="BA24" i="3"/>
  <c r="BB24" i="3"/>
  <c r="BC24" i="3"/>
  <c r="BD24" i="3"/>
  <c r="BE24" i="3"/>
  <c r="BF24" i="3"/>
  <c r="BG24" i="3"/>
  <c r="BH24" i="3"/>
  <c r="BI24" i="3"/>
  <c r="BJ24" i="3"/>
  <c r="BK24" i="3"/>
  <c r="BL24" i="3"/>
  <c r="BM24" i="3"/>
  <c r="BN24" i="3"/>
  <c r="BO24" i="3"/>
  <c r="BP24" i="3"/>
  <c r="BQ24" i="3"/>
  <c r="AQ27" i="3"/>
  <c r="AR27" i="3"/>
  <c r="AS27" i="3"/>
  <c r="AT27" i="3"/>
  <c r="AU27" i="3"/>
  <c r="AV27" i="3"/>
  <c r="AW27" i="3"/>
  <c r="AX27" i="3"/>
  <c r="AY27" i="3"/>
  <c r="AZ27" i="3"/>
  <c r="BA27" i="3"/>
  <c r="BB27" i="3"/>
  <c r="BC27" i="3"/>
  <c r="BD27" i="3"/>
  <c r="BE27" i="3"/>
  <c r="BF27" i="3"/>
  <c r="BG27" i="3"/>
  <c r="BH27" i="3"/>
  <c r="BI27" i="3"/>
  <c r="BJ27" i="3"/>
  <c r="BK27" i="3"/>
  <c r="BL27" i="3"/>
  <c r="BM27" i="3"/>
  <c r="BN27" i="3"/>
  <c r="BO27" i="3"/>
  <c r="BP27" i="3"/>
  <c r="BQ27" i="3"/>
  <c r="AQ28" i="3"/>
  <c r="AR28" i="3"/>
  <c r="AS28" i="3"/>
  <c r="AT28" i="3"/>
  <c r="AU28" i="3"/>
  <c r="AV28" i="3"/>
  <c r="AW28" i="3"/>
  <c r="AX28" i="3"/>
  <c r="AY28" i="3"/>
  <c r="AZ28" i="3"/>
  <c r="BA28" i="3"/>
  <c r="BB28" i="3"/>
  <c r="BC28" i="3"/>
  <c r="BD28" i="3"/>
  <c r="BE28" i="3"/>
  <c r="BF28" i="3"/>
  <c r="BG28" i="3"/>
  <c r="BH28" i="3"/>
  <c r="BI28" i="3"/>
  <c r="BJ28" i="3"/>
  <c r="BK28" i="3"/>
  <c r="BL28" i="3"/>
  <c r="BM28" i="3"/>
  <c r="BN28" i="3"/>
  <c r="BO28" i="3"/>
  <c r="BP28" i="3"/>
  <c r="BQ28" i="3"/>
  <c r="AQ30" i="3"/>
  <c r="AR30" i="3"/>
  <c r="AS30" i="3"/>
  <c r="AT30" i="3"/>
  <c r="AU30" i="3"/>
  <c r="AV30" i="3"/>
  <c r="AW30" i="3"/>
  <c r="AX30" i="3"/>
  <c r="AY30" i="3"/>
  <c r="AZ30" i="3"/>
  <c r="BA30" i="3"/>
  <c r="BB30" i="3"/>
  <c r="BC30" i="3"/>
  <c r="BD30" i="3"/>
  <c r="BE30" i="3"/>
  <c r="BF30" i="3"/>
  <c r="BG30" i="3"/>
  <c r="BH30" i="3"/>
  <c r="BI30" i="3"/>
  <c r="BJ30" i="3"/>
  <c r="BK30" i="3"/>
  <c r="BL30" i="3"/>
  <c r="BM30" i="3"/>
  <c r="BN30" i="3"/>
  <c r="BO30" i="3"/>
  <c r="BP30" i="3"/>
  <c r="BQ30" i="3"/>
  <c r="AQ33" i="3"/>
  <c r="AR33" i="3"/>
  <c r="AS33" i="3"/>
  <c r="AT33" i="3"/>
  <c r="AU33" i="3"/>
  <c r="AV33" i="3"/>
  <c r="AW33" i="3"/>
  <c r="AX33" i="3"/>
  <c r="AY33" i="3"/>
  <c r="AZ33" i="3"/>
  <c r="BA33" i="3"/>
  <c r="BB33" i="3"/>
  <c r="BC33" i="3"/>
  <c r="BD33" i="3"/>
  <c r="BE33" i="3"/>
  <c r="BF33" i="3"/>
  <c r="BG33" i="3"/>
  <c r="BH33" i="3"/>
  <c r="BI33" i="3"/>
  <c r="BJ33" i="3"/>
  <c r="BK33" i="3"/>
  <c r="BL33" i="3"/>
  <c r="BM33" i="3"/>
  <c r="BN33" i="3"/>
  <c r="BO33" i="3"/>
  <c r="BP33" i="3"/>
  <c r="BQ33" i="3"/>
  <c r="AP33" i="3"/>
  <c r="AP30" i="3"/>
  <c r="AP28" i="3"/>
  <c r="AP24" i="3"/>
  <c r="AP21" i="3"/>
  <c r="AP6" i="3"/>
  <c r="AP16" i="3"/>
  <c r="AP18" i="3"/>
  <c r="AP13" i="3"/>
  <c r="AP11" i="3"/>
  <c r="AP8" i="3"/>
  <c r="AP48" i="3"/>
  <c r="AP47" i="3"/>
  <c r="AP27" i="3"/>
  <c r="AP15" i="3"/>
  <c r="AP5" i="3"/>
  <c r="AP3" i="3"/>
  <c r="AP2" i="3"/>
</calcChain>
</file>

<file path=xl/sharedStrings.xml><?xml version="1.0" encoding="utf-8"?>
<sst xmlns="http://schemas.openxmlformats.org/spreadsheetml/2006/main" count="4763" uniqueCount="135">
  <si>
    <t>Timestamp</t>
  </si>
  <si>
    <t>Site Name</t>
  </si>
  <si>
    <t>Plot number</t>
  </si>
  <si>
    <t>Day</t>
  </si>
  <si>
    <t>Year</t>
  </si>
  <si>
    <t>Location.number</t>
  </si>
  <si>
    <t>Recorder</t>
  </si>
  <si>
    <t>Measurer</t>
  </si>
  <si>
    <t>Stem.Number</t>
  </si>
  <si>
    <t>Total.nodes</t>
  </si>
  <si>
    <t>Leaf.number</t>
  </si>
  <si>
    <t>Fruit.number</t>
  </si>
  <si>
    <t>Fresh.Fruit.Mass</t>
  </si>
  <si>
    <t>Stem.Height</t>
  </si>
  <si>
    <t>Stem.Diameter</t>
  </si>
  <si>
    <t>Diamter.method</t>
  </si>
  <si>
    <t>Largest.Leaf.Node</t>
  </si>
  <si>
    <t>Estimated</t>
  </si>
  <si>
    <t>Largest.Leaf.Area</t>
  </si>
  <si>
    <t>Leaves.Chewed</t>
  </si>
  <si>
    <t>Leaves.Miner</t>
  </si>
  <si>
    <t>Leaves.Mollusk</t>
  </si>
  <si>
    <t>Curled.Leaves</t>
  </si>
  <si>
    <t>Leaf.Spots</t>
  </si>
  <si>
    <t>Monarch.cat</t>
  </si>
  <si>
    <t>Milkweed.bug</t>
  </si>
  <si>
    <t>Tussock.moth</t>
  </si>
  <si>
    <t>Milkweed.beetle</t>
  </si>
  <si>
    <t>Weevil</t>
  </si>
  <si>
    <t>Aphids</t>
  </si>
  <si>
    <t>Ants</t>
  </si>
  <si>
    <t>Ladybeetles</t>
  </si>
  <si>
    <t>Bees</t>
  </si>
  <si>
    <t>Spiders</t>
  </si>
  <si>
    <t>Mollusks</t>
  </si>
  <si>
    <t>Other</t>
  </si>
  <si>
    <t>Aphid.color</t>
  </si>
  <si>
    <t>Notes (optional)</t>
  </si>
  <si>
    <t>STOLAF</t>
  </si>
  <si>
    <t>GC/MS</t>
  </si>
  <si>
    <t>caliper</t>
  </si>
  <si>
    <t>NA- there were no aphids on this plant</t>
  </si>
  <si>
    <t>09/14</t>
  </si>
  <si>
    <t>AS</t>
  </si>
  <si>
    <t>CK</t>
  </si>
  <si>
    <t>NA</t>
  </si>
  <si>
    <t>KED + GBS</t>
  </si>
  <si>
    <t>EPM + AKH</t>
  </si>
  <si>
    <t>K.K</t>
  </si>
  <si>
    <t>J.E, L.T, C.B</t>
  </si>
  <si>
    <t>KK</t>
  </si>
  <si>
    <t>JE; LT;CB</t>
  </si>
  <si>
    <t>YES</t>
  </si>
  <si>
    <t>YL</t>
  </si>
  <si>
    <t>DN, TM</t>
  </si>
  <si>
    <t>RP</t>
  </si>
  <si>
    <t>SP</t>
  </si>
  <si>
    <t>FE</t>
  </si>
  <si>
    <t>EE</t>
  </si>
  <si>
    <t>09/15</t>
  </si>
  <si>
    <t>E.H.</t>
  </si>
  <si>
    <t>J.T.</t>
  </si>
  <si>
    <t>N/A</t>
  </si>
  <si>
    <t>Plant was dead/not in pot</t>
  </si>
  <si>
    <t>EH</t>
  </si>
  <si>
    <t>JT</t>
  </si>
  <si>
    <t>Clear or orange</t>
  </si>
  <si>
    <t>Apical stem damaged, branches growing. I broke off a leaf and stem while looking</t>
  </si>
  <si>
    <t>N</t>
  </si>
  <si>
    <t>J.T</t>
  </si>
  <si>
    <t>Shannon Moore</t>
  </si>
  <si>
    <t>Sarah Pownell</t>
  </si>
  <si>
    <t>EA</t>
  </si>
  <si>
    <t>RD</t>
  </si>
  <si>
    <t>No plant present</t>
  </si>
  <si>
    <t>PJ</t>
  </si>
  <si>
    <t>QK</t>
  </si>
  <si>
    <t>No Plant</t>
  </si>
  <si>
    <t>Dead leaves on nodes 5, 7, and 9; 1 stem branched into 2; stem was snapped when arrived, and it broke fully into 2 during sampling.</t>
  </si>
  <si>
    <t>EM</t>
  </si>
  <si>
    <t>RH</t>
  </si>
  <si>
    <t>none</t>
  </si>
  <si>
    <t>One lead was dead, curling, brown and fell off while we were measuring</t>
  </si>
  <si>
    <t>EG</t>
  </si>
  <si>
    <t>na</t>
  </si>
  <si>
    <t>no</t>
  </si>
  <si>
    <t>DO</t>
  </si>
  <si>
    <t>MB</t>
  </si>
  <si>
    <t>Dead</t>
  </si>
  <si>
    <t>CD</t>
  </si>
  <si>
    <t>length 4.31 cm width 1.35 cm</t>
  </si>
  <si>
    <t>KX</t>
  </si>
  <si>
    <t>SS</t>
  </si>
  <si>
    <t>TB</t>
  </si>
  <si>
    <t>JB</t>
  </si>
  <si>
    <t>EN</t>
  </si>
  <si>
    <t>TC</t>
  </si>
  <si>
    <t>CS</t>
  </si>
  <si>
    <t>NS</t>
  </si>
  <si>
    <t>Could not find plant</t>
  </si>
  <si>
    <t>LF</t>
  </si>
  <si>
    <t>MS</t>
  </si>
  <si>
    <t>Y</t>
  </si>
  <si>
    <t>Two leaves fell off during measuring.  The plant had apical meristem damage.</t>
  </si>
  <si>
    <t>O</t>
  </si>
  <si>
    <t>SG</t>
  </si>
  <si>
    <t>MISSING</t>
  </si>
  <si>
    <t>STEM BROKEN; PLANT WILL BE DEAD NEXT WEEK</t>
  </si>
  <si>
    <t>T.C.</t>
  </si>
  <si>
    <t>S.C, C.S,</t>
  </si>
  <si>
    <t xml:space="preserve">NA </t>
  </si>
  <si>
    <t>PLANT WASN'T PRESENT/DEAD</t>
  </si>
  <si>
    <t>C.S, S.C.</t>
  </si>
  <si>
    <t>SC</t>
  </si>
  <si>
    <t>CS, SG</t>
  </si>
  <si>
    <t>Plant was missing</t>
  </si>
  <si>
    <t>AF</t>
  </si>
  <si>
    <t>DEAD</t>
  </si>
  <si>
    <t>3 leaves alove; 2 dead</t>
  </si>
  <si>
    <t>Source</t>
  </si>
  <si>
    <t>Ecotype.Number</t>
  </si>
  <si>
    <t>LAKEWALK</t>
  </si>
  <si>
    <t>IRISHRIDGE</t>
  </si>
  <si>
    <t>SHANNINGTON</t>
  </si>
  <si>
    <t>LYNCHBURG</t>
  </si>
  <si>
    <t>State</t>
  </si>
  <si>
    <t>Distance</t>
  </si>
  <si>
    <t>MN</t>
  </si>
  <si>
    <t>NY</t>
  </si>
  <si>
    <t>WI</t>
  </si>
  <si>
    <t>VA</t>
  </si>
  <si>
    <t>Present</t>
  </si>
  <si>
    <t>EST</t>
  </si>
  <si>
    <t>Site NAme</t>
  </si>
  <si>
    <t>MoNArch.cat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</si>
</sst>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"/>
  </numFmts>
  <fonts count="4" x14ac:knownFonts="1">
    <font>
      <sz val="10"/>
      <color rgb="FF000000"/>
      <name val="Arial"/>
    </font>
    <font>
      <sz val="10"/>
      <name val="Arial"/>
    </font>
    <font>
      <u/>
      <sz val="10"/>
      <color theme="10"/>
      <name val="Arial"/>
    </font>
    <font>
      <u/>
      <sz val="10"/>
      <color theme="1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 applyFont="1" applyAlignment="1"/>
    <xf numFmtId="0" fontId="1" fillId="0" borderId="0" xfId="0" applyFont="1" applyAlignment="1"/>
    <xf numFmtId="164" fontId="1" fillId="0" borderId="0" xfId="0" applyNumberFormat="1" applyFont="1" applyAlignment="1"/>
    <xf numFmtId="0" fontId="1" fillId="0" borderId="0" xfId="0" applyFont="1" applyAlignment="1"/>
    <xf numFmtId="0" fontId="0" fillId="0" borderId="0" xfId="0"/>
  </cellXfs>
  <cellStyles count="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Number surviving</a:t>
            </a:r>
            <a:r>
              <a:rPr lang="en-US" baseline="0"/>
              <a:t> by state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'Plot 1 averages'!$H$22:$H$25</c:f>
              <c:strCache>
                <c:ptCount val="4"/>
                <c:pt idx="0">
                  <c:v>MN</c:v>
                </c:pt>
                <c:pt idx="1">
                  <c:v>NY</c:v>
                </c:pt>
                <c:pt idx="2">
                  <c:v>VA</c:v>
                </c:pt>
                <c:pt idx="3">
                  <c:v>WI</c:v>
                </c:pt>
              </c:strCache>
            </c:strRef>
          </c:cat>
          <c:val>
            <c:numRef>
              <c:f>'Plot 1 averages'!$M$22:$M$25</c:f>
              <c:numCache>
                <c:formatCode>General</c:formatCode>
                <c:ptCount val="4"/>
                <c:pt idx="0">
                  <c:v>2.0</c:v>
                </c:pt>
                <c:pt idx="1">
                  <c:v>3.0</c:v>
                </c:pt>
                <c:pt idx="2">
                  <c:v>1.0</c:v>
                </c:pt>
                <c:pt idx="3">
                  <c:v>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2440520"/>
        <c:axId val="2142411304"/>
      </c:barChart>
      <c:catAx>
        <c:axId val="2142440520"/>
        <c:scaling>
          <c:orientation val="minMax"/>
        </c:scaling>
        <c:delete val="0"/>
        <c:axPos val="b"/>
        <c:majorTickMark val="out"/>
        <c:minorTickMark val="none"/>
        <c:tickLblPos val="nextTo"/>
        <c:crossAx val="2142411304"/>
        <c:crosses val="autoZero"/>
        <c:auto val="1"/>
        <c:lblAlgn val="ctr"/>
        <c:lblOffset val="100"/>
        <c:noMultiLvlLbl val="0"/>
      </c:catAx>
      <c:valAx>
        <c:axId val="2142411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2440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 Leaf Number by State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'Plot 1 averages'!$H$22:$H$25</c:f>
              <c:strCache>
                <c:ptCount val="4"/>
                <c:pt idx="0">
                  <c:v>MN</c:v>
                </c:pt>
                <c:pt idx="1">
                  <c:v>NY</c:v>
                </c:pt>
                <c:pt idx="2">
                  <c:v>VA</c:v>
                </c:pt>
                <c:pt idx="3">
                  <c:v>WI</c:v>
                </c:pt>
              </c:strCache>
            </c:strRef>
          </c:cat>
          <c:val>
            <c:numRef>
              <c:f>'Plot 1 averages'!$P$22:$P$25</c:f>
              <c:numCache>
                <c:formatCode>General</c:formatCode>
                <c:ptCount val="4"/>
                <c:pt idx="0">
                  <c:v>4.5</c:v>
                </c:pt>
                <c:pt idx="1">
                  <c:v>13.77777777777778</c:v>
                </c:pt>
                <c:pt idx="2">
                  <c:v>8.0</c:v>
                </c:pt>
                <c:pt idx="3">
                  <c:v>8.333333333333333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2700696"/>
        <c:axId val="2142687592"/>
      </c:barChart>
      <c:catAx>
        <c:axId val="2142700696"/>
        <c:scaling>
          <c:orientation val="minMax"/>
        </c:scaling>
        <c:delete val="0"/>
        <c:axPos val="b"/>
        <c:majorTickMark val="out"/>
        <c:minorTickMark val="none"/>
        <c:tickLblPos val="nextTo"/>
        <c:crossAx val="2142687592"/>
        <c:crosses val="autoZero"/>
        <c:auto val="1"/>
        <c:lblAlgn val="ctr"/>
        <c:lblOffset val="100"/>
        <c:noMultiLvlLbl val="0"/>
      </c:catAx>
      <c:valAx>
        <c:axId val="21426875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427006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Stem number by distance from St. Olaf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'Plot 1 averages'!$N$1</c:f>
              <c:strCache>
                <c:ptCount val="1"/>
                <c:pt idx="0">
                  <c:v>Stem.Number</c:v>
                </c:pt>
              </c:strCache>
            </c:strRef>
          </c:tx>
          <c:spPr>
            <a:ln w="47625">
              <a:noFill/>
            </a:ln>
          </c:spPr>
          <c:xVal>
            <c:numRef>
              <c:f>'Plot 1 averages'!$I$2:$I$17</c:f>
              <c:numCache>
                <c:formatCode>General</c:formatCode>
                <c:ptCount val="16"/>
                <c:pt idx="0">
                  <c:v>0.0</c:v>
                </c:pt>
                <c:pt idx="1">
                  <c:v>171.46</c:v>
                </c:pt>
                <c:pt idx="2">
                  <c:v>171.46</c:v>
                </c:pt>
                <c:pt idx="3">
                  <c:v>0.0</c:v>
                </c:pt>
                <c:pt idx="4">
                  <c:v>847.13</c:v>
                </c:pt>
                <c:pt idx="5">
                  <c:v>847.13</c:v>
                </c:pt>
                <c:pt idx="6">
                  <c:v>847.13</c:v>
                </c:pt>
                <c:pt idx="7">
                  <c:v>847.13</c:v>
                </c:pt>
                <c:pt idx="8">
                  <c:v>880.15</c:v>
                </c:pt>
                <c:pt idx="9">
                  <c:v>880.15</c:v>
                </c:pt>
                <c:pt idx="10">
                  <c:v>880.15</c:v>
                </c:pt>
                <c:pt idx="11">
                  <c:v>144.08</c:v>
                </c:pt>
                <c:pt idx="12">
                  <c:v>144.08</c:v>
                </c:pt>
                <c:pt idx="13">
                  <c:v>144.08</c:v>
                </c:pt>
                <c:pt idx="14">
                  <c:v>144.08</c:v>
                </c:pt>
                <c:pt idx="15">
                  <c:v>144.08</c:v>
                </c:pt>
              </c:numCache>
            </c:numRef>
          </c:xVal>
          <c:yVal>
            <c:numRef>
              <c:f>'Plot 1 averages'!$N$2:$N$17</c:f>
              <c:numCache>
                <c:formatCode>General</c:formatCode>
                <c:ptCount val="16"/>
                <c:pt idx="0">
                  <c:v>1.0</c:v>
                </c:pt>
                <c:pt idx="1">
                  <c:v>1.0</c:v>
                </c:pt>
                <c:pt idx="3">
                  <c:v>0.0</c:v>
                </c:pt>
                <c:pt idx="4">
                  <c:v>1.0</c:v>
                </c:pt>
                <c:pt idx="5">
                  <c:v>1.0</c:v>
                </c:pt>
                <c:pt idx="7">
                  <c:v>2.0</c:v>
                </c:pt>
                <c:pt idx="8">
                  <c:v>0.0</c:v>
                </c:pt>
                <c:pt idx="9">
                  <c:v>1.0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4">
                  <c:v>1.0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6778504"/>
        <c:axId val="-2136138856"/>
      </c:scatterChart>
      <c:valAx>
        <c:axId val="-2136778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6138856"/>
        <c:crosses val="autoZero"/>
        <c:crossBetween val="midCat"/>
      </c:valAx>
      <c:valAx>
        <c:axId val="-2136138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67785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stem ht vs distance from St. olaf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'Plot 1 averages'!$S$1</c:f>
              <c:strCache>
                <c:ptCount val="1"/>
                <c:pt idx="0">
                  <c:v>Stem.Height</c:v>
                </c:pt>
              </c:strCache>
            </c:strRef>
          </c:tx>
          <c:spPr>
            <a:ln w="47625">
              <a:noFill/>
            </a:ln>
          </c:spPr>
          <c:xVal>
            <c:numRef>
              <c:f>'Plot 1 averages'!$I$2:$I$17</c:f>
              <c:numCache>
                <c:formatCode>General</c:formatCode>
                <c:ptCount val="16"/>
                <c:pt idx="0">
                  <c:v>0.0</c:v>
                </c:pt>
                <c:pt idx="1">
                  <c:v>171.46</c:v>
                </c:pt>
                <c:pt idx="2">
                  <c:v>171.46</c:v>
                </c:pt>
                <c:pt idx="3">
                  <c:v>0.0</c:v>
                </c:pt>
                <c:pt idx="4">
                  <c:v>847.13</c:v>
                </c:pt>
                <c:pt idx="5">
                  <c:v>847.13</c:v>
                </c:pt>
                <c:pt idx="6">
                  <c:v>847.13</c:v>
                </c:pt>
                <c:pt idx="7">
                  <c:v>847.13</c:v>
                </c:pt>
                <c:pt idx="8">
                  <c:v>880.15</c:v>
                </c:pt>
                <c:pt idx="9">
                  <c:v>880.15</c:v>
                </c:pt>
                <c:pt idx="10">
                  <c:v>880.15</c:v>
                </c:pt>
                <c:pt idx="11">
                  <c:v>144.08</c:v>
                </c:pt>
                <c:pt idx="12">
                  <c:v>144.08</c:v>
                </c:pt>
                <c:pt idx="13">
                  <c:v>144.08</c:v>
                </c:pt>
                <c:pt idx="14">
                  <c:v>144.08</c:v>
                </c:pt>
                <c:pt idx="15">
                  <c:v>144.08</c:v>
                </c:pt>
              </c:numCache>
            </c:numRef>
          </c:xVal>
          <c:yVal>
            <c:numRef>
              <c:f>'Plot 1 averages'!$S$2:$S$17</c:f>
              <c:numCache>
                <c:formatCode>General</c:formatCode>
                <c:ptCount val="16"/>
                <c:pt idx="0">
                  <c:v>30.0</c:v>
                </c:pt>
                <c:pt idx="1">
                  <c:v>31.4</c:v>
                </c:pt>
                <c:pt idx="4">
                  <c:v>35.0</c:v>
                </c:pt>
                <c:pt idx="5">
                  <c:v>24.0</c:v>
                </c:pt>
                <c:pt idx="7">
                  <c:v>31.13333333333334</c:v>
                </c:pt>
                <c:pt idx="9">
                  <c:v>27.1</c:v>
                </c:pt>
                <c:pt idx="14">
                  <c:v>48.63333333333333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243752"/>
        <c:axId val="2141787384"/>
      </c:scatterChart>
      <c:valAx>
        <c:axId val="2141243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41787384"/>
        <c:crosses val="autoZero"/>
        <c:crossBetween val="midCat"/>
      </c:valAx>
      <c:valAx>
        <c:axId val="2141787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412437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Total.nodes vs distance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'Plot 1 averages'!$O$1</c:f>
              <c:strCache>
                <c:ptCount val="1"/>
                <c:pt idx="0">
                  <c:v>Total.nodes</c:v>
                </c:pt>
              </c:strCache>
            </c:strRef>
          </c:tx>
          <c:spPr>
            <a:ln w="47625">
              <a:noFill/>
            </a:ln>
          </c:spPr>
          <c:xVal>
            <c:numRef>
              <c:f>'Plot 1 averages'!$I$2:$I$17</c:f>
              <c:numCache>
                <c:formatCode>General</c:formatCode>
                <c:ptCount val="16"/>
                <c:pt idx="0">
                  <c:v>0.0</c:v>
                </c:pt>
                <c:pt idx="1">
                  <c:v>171.46</c:v>
                </c:pt>
                <c:pt idx="2">
                  <c:v>171.46</c:v>
                </c:pt>
                <c:pt idx="3">
                  <c:v>0.0</c:v>
                </c:pt>
                <c:pt idx="4">
                  <c:v>847.13</c:v>
                </c:pt>
                <c:pt idx="5">
                  <c:v>847.13</c:v>
                </c:pt>
                <c:pt idx="6">
                  <c:v>847.13</c:v>
                </c:pt>
                <c:pt idx="7">
                  <c:v>847.13</c:v>
                </c:pt>
                <c:pt idx="8">
                  <c:v>880.15</c:v>
                </c:pt>
                <c:pt idx="9">
                  <c:v>880.15</c:v>
                </c:pt>
                <c:pt idx="10">
                  <c:v>880.15</c:v>
                </c:pt>
                <c:pt idx="11">
                  <c:v>144.08</c:v>
                </c:pt>
                <c:pt idx="12">
                  <c:v>144.08</c:v>
                </c:pt>
                <c:pt idx="13">
                  <c:v>144.08</c:v>
                </c:pt>
                <c:pt idx="14">
                  <c:v>144.08</c:v>
                </c:pt>
                <c:pt idx="15">
                  <c:v>144.08</c:v>
                </c:pt>
              </c:numCache>
            </c:numRef>
          </c:xVal>
          <c:yVal>
            <c:numRef>
              <c:f>'Plot 1 averages'!$O$2:$O$17</c:f>
              <c:numCache>
                <c:formatCode>General</c:formatCode>
                <c:ptCount val="16"/>
                <c:pt idx="0">
                  <c:v>20.0</c:v>
                </c:pt>
                <c:pt idx="1">
                  <c:v>14.0</c:v>
                </c:pt>
                <c:pt idx="4">
                  <c:v>27.0</c:v>
                </c:pt>
                <c:pt idx="5">
                  <c:v>24.0</c:v>
                </c:pt>
                <c:pt idx="7">
                  <c:v>23.0</c:v>
                </c:pt>
                <c:pt idx="9">
                  <c:v>9.0</c:v>
                </c:pt>
                <c:pt idx="14">
                  <c:v>17.33333333333333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029688"/>
        <c:axId val="-2137054008"/>
      </c:scatterChart>
      <c:valAx>
        <c:axId val="-2137029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37054008"/>
        <c:crosses val="autoZero"/>
        <c:crossBetween val="midCat"/>
      </c:valAx>
      <c:valAx>
        <c:axId val="-2137054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370296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495300</xdr:colOff>
      <xdr:row>24</xdr:row>
      <xdr:rowOff>44450</xdr:rowOff>
    </xdr:from>
    <xdr:to>
      <xdr:col>9</xdr:col>
      <xdr:colOff>114300</xdr:colOff>
      <xdr:row>42</xdr:row>
      <xdr:rowOff>44450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25400</xdr:colOff>
      <xdr:row>27</xdr:row>
      <xdr:rowOff>19050</xdr:rowOff>
    </xdr:from>
    <xdr:to>
      <xdr:col>15</xdr:col>
      <xdr:colOff>469900</xdr:colOff>
      <xdr:row>45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812800</xdr:colOff>
      <xdr:row>27</xdr:row>
      <xdr:rowOff>82550</xdr:rowOff>
    </xdr:from>
    <xdr:to>
      <xdr:col>21</xdr:col>
      <xdr:colOff>431800</xdr:colOff>
      <xdr:row>45</xdr:row>
      <xdr:rowOff>82550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241300</xdr:colOff>
      <xdr:row>28</xdr:row>
      <xdr:rowOff>31750</xdr:rowOff>
    </xdr:from>
    <xdr:to>
      <xdr:col>27</xdr:col>
      <xdr:colOff>685800</xdr:colOff>
      <xdr:row>46</xdr:row>
      <xdr:rowOff>31750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419100</xdr:colOff>
      <xdr:row>48</xdr:row>
      <xdr:rowOff>44450</xdr:rowOff>
    </xdr:from>
    <xdr:to>
      <xdr:col>24</xdr:col>
      <xdr:colOff>38100</xdr:colOff>
      <xdr:row>66</xdr:row>
      <xdr:rowOff>44450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84"/>
  <sheetViews>
    <sheetView workbookViewId="0">
      <pane ySplit="1" topLeftCell="A2" activePane="bottomLeft" state="frozen"/>
      <selection pane="bottomLeft" activeCell="G6" sqref="G6"/>
    </sheetView>
  </sheetViews>
  <sheetFormatPr baseColWidth="10" defaultColWidth="14.5" defaultRowHeight="15.75" customHeight="1" x14ac:dyDescent="0"/>
  <cols>
    <col min="1" max="10" width="11.1640625" customWidth="1"/>
    <col min="11" max="14" width="8" customWidth="1"/>
    <col min="15" max="43" width="21.5" customWidth="1"/>
  </cols>
  <sheetData>
    <row r="1" spans="1:43" ht="15.75" customHeight="1">
      <c r="A1" t="s">
        <v>0</v>
      </c>
      <c r="B1" s="1" t="s">
        <v>1</v>
      </c>
      <c r="C1" t="s">
        <v>2</v>
      </c>
      <c r="D1" t="s">
        <v>3</v>
      </c>
      <c r="E1" t="s">
        <v>4</v>
      </c>
      <c r="F1" t="s">
        <v>120</v>
      </c>
      <c r="G1" t="s">
        <v>119</v>
      </c>
      <c r="H1" t="s">
        <v>125</v>
      </c>
      <c r="I1" t="s">
        <v>126</v>
      </c>
      <c r="J1" t="s">
        <v>5</v>
      </c>
      <c r="K1" t="s">
        <v>6</v>
      </c>
      <c r="L1" t="s">
        <v>7</v>
      </c>
      <c r="M1" t="s">
        <v>131</v>
      </c>
      <c r="N1" t="s">
        <v>8</v>
      </c>
      <c r="O1" t="s">
        <v>9</v>
      </c>
      <c r="P1" t="s">
        <v>10</v>
      </c>
      <c r="Q1" t="s">
        <v>11</v>
      </c>
      <c r="R1" t="s">
        <v>12</v>
      </c>
      <c r="S1" t="s">
        <v>13</v>
      </c>
      <c r="T1" t="s">
        <v>14</v>
      </c>
      <c r="U1" t="s">
        <v>15</v>
      </c>
      <c r="V1" t="s">
        <v>16</v>
      </c>
      <c r="W1" t="s">
        <v>17</v>
      </c>
      <c r="X1" t="s">
        <v>18</v>
      </c>
      <c r="Y1" t="s">
        <v>19</v>
      </c>
      <c r="Z1" t="s">
        <v>20</v>
      </c>
      <c r="AA1" t="s">
        <v>21</v>
      </c>
      <c r="AB1" t="s">
        <v>22</v>
      </c>
      <c r="AC1" t="s">
        <v>23</v>
      </c>
      <c r="AD1" t="s">
        <v>24</v>
      </c>
      <c r="AE1" t="s">
        <v>25</v>
      </c>
      <c r="AF1" t="s">
        <v>26</v>
      </c>
      <c r="AG1" t="s">
        <v>27</v>
      </c>
      <c r="AH1" t="s">
        <v>28</v>
      </c>
      <c r="AI1" t="s">
        <v>29</v>
      </c>
      <c r="AJ1" t="s">
        <v>30</v>
      </c>
      <c r="AK1" t="s">
        <v>31</v>
      </c>
      <c r="AL1" t="s">
        <v>32</v>
      </c>
      <c r="AM1" t="s">
        <v>33</v>
      </c>
      <c r="AN1" t="s">
        <v>34</v>
      </c>
      <c r="AO1" t="s">
        <v>35</v>
      </c>
      <c r="AP1" t="s">
        <v>36</v>
      </c>
      <c r="AQ1" s="1" t="s">
        <v>37</v>
      </c>
    </row>
    <row r="2" spans="1:43" ht="15.75" customHeight="1">
      <c r="A2" s="2">
        <v>42627.642582835644</v>
      </c>
      <c r="B2" s="1" t="s">
        <v>38</v>
      </c>
      <c r="C2" s="1">
        <v>1</v>
      </c>
      <c r="D2" s="3" t="s">
        <v>42</v>
      </c>
      <c r="E2" s="1">
        <v>2016</v>
      </c>
      <c r="F2" s="1">
        <v>111</v>
      </c>
      <c r="G2" s="3" t="s">
        <v>38</v>
      </c>
      <c r="H2" s="4" t="s">
        <v>127</v>
      </c>
      <c r="I2" s="4">
        <v>0</v>
      </c>
      <c r="J2" s="1">
        <v>1</v>
      </c>
      <c r="K2" s="1" t="s">
        <v>43</v>
      </c>
      <c r="L2" s="1" t="s">
        <v>44</v>
      </c>
      <c r="M2" s="3"/>
      <c r="N2" s="1" t="s">
        <v>45</v>
      </c>
      <c r="O2" s="1" t="s">
        <v>45</v>
      </c>
      <c r="P2" s="1" t="s">
        <v>45</v>
      </c>
      <c r="Q2" s="1" t="s">
        <v>45</v>
      </c>
      <c r="R2" s="1" t="s">
        <v>45</v>
      </c>
      <c r="S2" s="1" t="s">
        <v>45</v>
      </c>
      <c r="T2" s="1" t="s">
        <v>45</v>
      </c>
      <c r="U2" s="1" t="s">
        <v>40</v>
      </c>
      <c r="V2" s="1" t="s">
        <v>45</v>
      </c>
      <c r="W2" s="1" t="s">
        <v>45</v>
      </c>
      <c r="X2" s="1" t="s">
        <v>45</v>
      </c>
      <c r="Y2" s="1" t="s">
        <v>45</v>
      </c>
      <c r="Z2" s="1" t="s">
        <v>45</v>
      </c>
      <c r="AA2" s="1" t="s">
        <v>45</v>
      </c>
      <c r="AB2" s="1" t="s">
        <v>45</v>
      </c>
      <c r="AC2" s="1" t="s">
        <v>45</v>
      </c>
      <c r="AD2" s="1" t="s">
        <v>45</v>
      </c>
      <c r="AE2" s="1" t="s">
        <v>45</v>
      </c>
      <c r="AF2" s="1" t="s">
        <v>45</v>
      </c>
      <c r="AG2" s="1" t="s">
        <v>45</v>
      </c>
      <c r="AH2" s="1" t="s">
        <v>45</v>
      </c>
      <c r="AI2" s="1" t="s">
        <v>45</v>
      </c>
      <c r="AJ2" s="1" t="s">
        <v>45</v>
      </c>
      <c r="AK2" s="1" t="s">
        <v>45</v>
      </c>
      <c r="AL2" s="1" t="s">
        <v>45</v>
      </c>
      <c r="AM2" s="1" t="s">
        <v>45</v>
      </c>
      <c r="AN2" s="1" t="s">
        <v>45</v>
      </c>
      <c r="AO2" s="1" t="s">
        <v>45</v>
      </c>
      <c r="AP2" s="1" t="s">
        <v>41</v>
      </c>
      <c r="AQ2" s="3"/>
    </row>
    <row r="3" spans="1:43" ht="15.75" customHeight="1">
      <c r="A3" s="2">
        <v>42628.440104212961</v>
      </c>
      <c r="B3" s="1" t="s">
        <v>38</v>
      </c>
      <c r="C3" s="1">
        <v>1</v>
      </c>
      <c r="D3" s="1" t="s">
        <v>59</v>
      </c>
      <c r="E3" s="1">
        <v>2016</v>
      </c>
      <c r="F3" s="1">
        <v>111</v>
      </c>
      <c r="G3" s="3" t="s">
        <v>38</v>
      </c>
      <c r="H3" s="4" t="s">
        <v>127</v>
      </c>
      <c r="I3" s="4">
        <v>0</v>
      </c>
      <c r="J3" s="1">
        <v>1</v>
      </c>
      <c r="K3" s="1" t="s">
        <v>70</v>
      </c>
      <c r="L3" s="1" t="s">
        <v>71</v>
      </c>
      <c r="M3" s="3"/>
      <c r="N3" s="1" t="s">
        <v>62</v>
      </c>
      <c r="O3" s="1" t="s">
        <v>62</v>
      </c>
      <c r="P3" s="1" t="s">
        <v>62</v>
      </c>
      <c r="Q3" s="1" t="s">
        <v>62</v>
      </c>
      <c r="R3" s="1" t="s">
        <v>62</v>
      </c>
      <c r="S3" s="1" t="s">
        <v>62</v>
      </c>
      <c r="T3" s="1" t="s">
        <v>62</v>
      </c>
      <c r="U3" s="3" t="s">
        <v>40</v>
      </c>
      <c r="V3" s="1" t="s">
        <v>62</v>
      </c>
      <c r="W3" s="1" t="s">
        <v>62</v>
      </c>
      <c r="X3" s="1" t="s">
        <v>62</v>
      </c>
      <c r="Y3" s="1" t="s">
        <v>62</v>
      </c>
      <c r="Z3" s="1" t="s">
        <v>62</v>
      </c>
      <c r="AA3" s="1" t="s">
        <v>62</v>
      </c>
      <c r="AB3" s="1" t="s">
        <v>62</v>
      </c>
      <c r="AC3" s="1" t="s">
        <v>62</v>
      </c>
      <c r="AD3" s="1" t="s">
        <v>62</v>
      </c>
      <c r="AE3" s="1" t="s">
        <v>62</v>
      </c>
      <c r="AF3" s="1" t="s">
        <v>62</v>
      </c>
      <c r="AG3" s="1" t="s">
        <v>62</v>
      </c>
      <c r="AH3" s="1" t="s">
        <v>62</v>
      </c>
      <c r="AI3" s="1" t="s">
        <v>62</v>
      </c>
      <c r="AJ3" s="1" t="s">
        <v>62</v>
      </c>
      <c r="AK3" s="1" t="s">
        <v>62</v>
      </c>
      <c r="AL3" s="1" t="s">
        <v>62</v>
      </c>
      <c r="AM3" s="1" t="s">
        <v>62</v>
      </c>
      <c r="AN3" s="1" t="s">
        <v>62</v>
      </c>
      <c r="AO3" s="1" t="s">
        <v>62</v>
      </c>
    </row>
    <row r="4" spans="1:43" ht="15.75" customHeight="1">
      <c r="A4" s="2">
        <v>42628.697435312497</v>
      </c>
      <c r="B4" s="1" t="s">
        <v>38</v>
      </c>
      <c r="C4" s="1">
        <v>1</v>
      </c>
      <c r="D4" s="3" t="s">
        <v>59</v>
      </c>
      <c r="E4" s="1">
        <v>2016</v>
      </c>
      <c r="F4" s="1">
        <v>111</v>
      </c>
      <c r="G4" s="3" t="s">
        <v>38</v>
      </c>
      <c r="H4" s="4" t="s">
        <v>127</v>
      </c>
      <c r="I4" s="4">
        <v>0</v>
      </c>
      <c r="J4" s="1">
        <v>1</v>
      </c>
      <c r="K4" s="1" t="s">
        <v>86</v>
      </c>
      <c r="L4" s="1" t="s">
        <v>87</v>
      </c>
      <c r="M4" s="3"/>
      <c r="N4" s="1">
        <v>0</v>
      </c>
      <c r="O4" s="1" t="s">
        <v>45</v>
      </c>
      <c r="P4" s="1" t="s">
        <v>45</v>
      </c>
      <c r="Q4" s="1" t="s">
        <v>45</v>
      </c>
      <c r="R4" s="1" t="s">
        <v>45</v>
      </c>
      <c r="S4" s="1" t="s">
        <v>45</v>
      </c>
      <c r="T4" s="1" t="s">
        <v>45</v>
      </c>
      <c r="U4" s="3" t="s">
        <v>40</v>
      </c>
      <c r="V4" s="1" t="s">
        <v>45</v>
      </c>
      <c r="W4" s="1" t="s">
        <v>45</v>
      </c>
      <c r="X4" s="1" t="s">
        <v>45</v>
      </c>
      <c r="Y4" s="1" t="s">
        <v>45</v>
      </c>
      <c r="Z4" s="1" t="s">
        <v>45</v>
      </c>
      <c r="AA4" s="1" t="s">
        <v>45</v>
      </c>
      <c r="AB4" s="1" t="s">
        <v>45</v>
      </c>
      <c r="AC4" s="1" t="s">
        <v>45</v>
      </c>
      <c r="AD4" s="1" t="s">
        <v>45</v>
      </c>
      <c r="AE4" s="1" t="s">
        <v>45</v>
      </c>
      <c r="AF4" s="1" t="s">
        <v>45</v>
      </c>
      <c r="AG4" s="1" t="s">
        <v>45</v>
      </c>
      <c r="AH4" s="1" t="s">
        <v>45</v>
      </c>
      <c r="AI4" s="1" t="s">
        <v>45</v>
      </c>
      <c r="AJ4" s="1" t="s">
        <v>45</v>
      </c>
      <c r="AK4" s="1" t="s">
        <v>45</v>
      </c>
      <c r="AL4" s="1" t="s">
        <v>45</v>
      </c>
      <c r="AM4" s="1" t="s">
        <v>45</v>
      </c>
      <c r="AN4" s="1" t="s">
        <v>45</v>
      </c>
      <c r="AO4" s="1" t="s">
        <v>45</v>
      </c>
      <c r="AP4" s="1" t="s">
        <v>41</v>
      </c>
    </row>
    <row r="5" spans="1:43" ht="15.75" customHeight="1">
      <c r="A5" s="2">
        <v>42628.705612048609</v>
      </c>
      <c r="B5" s="1" t="s">
        <v>38</v>
      </c>
      <c r="C5" s="1">
        <v>1</v>
      </c>
      <c r="D5" s="3" t="s">
        <v>59</v>
      </c>
      <c r="E5" s="1">
        <v>2016</v>
      </c>
      <c r="F5" s="1">
        <v>111</v>
      </c>
      <c r="G5" s="3" t="s">
        <v>38</v>
      </c>
      <c r="H5" s="4" t="s">
        <v>127</v>
      </c>
      <c r="I5" s="4">
        <v>0</v>
      </c>
      <c r="J5" s="1">
        <v>1</v>
      </c>
      <c r="K5" s="1" t="s">
        <v>79</v>
      </c>
      <c r="L5" s="1" t="s">
        <v>79</v>
      </c>
      <c r="M5" s="3"/>
      <c r="N5" s="1">
        <v>1</v>
      </c>
      <c r="O5" s="1">
        <v>20</v>
      </c>
      <c r="P5" s="1">
        <v>9</v>
      </c>
      <c r="Q5" s="1">
        <v>0</v>
      </c>
      <c r="R5" s="1" t="s">
        <v>45</v>
      </c>
      <c r="S5" s="1">
        <v>30</v>
      </c>
      <c r="T5" s="1">
        <v>2.4</v>
      </c>
      <c r="U5" s="3" t="s">
        <v>40</v>
      </c>
      <c r="V5" s="1" t="s">
        <v>45</v>
      </c>
      <c r="W5" s="1" t="s">
        <v>45</v>
      </c>
      <c r="X5" s="1" t="s">
        <v>45</v>
      </c>
      <c r="Y5" s="1" t="s">
        <v>45</v>
      </c>
      <c r="Z5" s="1" t="s">
        <v>45</v>
      </c>
      <c r="AA5" s="1" t="s">
        <v>45</v>
      </c>
      <c r="AB5" s="1" t="s">
        <v>45</v>
      </c>
      <c r="AC5" s="1" t="s">
        <v>45</v>
      </c>
      <c r="AD5" s="1" t="s">
        <v>45</v>
      </c>
      <c r="AE5" s="1" t="s">
        <v>45</v>
      </c>
      <c r="AF5" s="1" t="s">
        <v>45</v>
      </c>
      <c r="AG5" s="1" t="s">
        <v>45</v>
      </c>
      <c r="AH5" s="1" t="s">
        <v>45</v>
      </c>
      <c r="AI5" s="1" t="s">
        <v>45</v>
      </c>
      <c r="AJ5" s="1" t="s">
        <v>45</v>
      </c>
      <c r="AK5" s="1" t="s">
        <v>45</v>
      </c>
      <c r="AL5" s="1" t="s">
        <v>45</v>
      </c>
      <c r="AM5" s="1" t="s">
        <v>45</v>
      </c>
      <c r="AN5" s="1" t="s">
        <v>45</v>
      </c>
      <c r="AO5" s="1" t="s">
        <v>45</v>
      </c>
      <c r="AP5" s="3" t="s">
        <v>41</v>
      </c>
    </row>
    <row r="6" spans="1:43" ht="15.75" customHeight="1">
      <c r="A6" s="2">
        <v>42628.693750081016</v>
      </c>
      <c r="B6" s="1" t="s">
        <v>38</v>
      </c>
      <c r="C6" s="1">
        <v>1</v>
      </c>
      <c r="D6" s="3" t="s">
        <v>59</v>
      </c>
      <c r="E6" s="1">
        <v>2016</v>
      </c>
      <c r="F6" s="1">
        <v>114</v>
      </c>
      <c r="G6" s="3" t="s">
        <v>123</v>
      </c>
      <c r="H6" s="3" t="s">
        <v>129</v>
      </c>
      <c r="I6" s="3">
        <v>144.08000000000001</v>
      </c>
      <c r="J6" s="1">
        <v>1</v>
      </c>
      <c r="K6" s="1" t="s">
        <v>86</v>
      </c>
      <c r="L6" s="1" t="s">
        <v>87</v>
      </c>
      <c r="M6" s="3"/>
      <c r="N6" s="1">
        <v>0</v>
      </c>
      <c r="O6" s="1" t="s">
        <v>45</v>
      </c>
      <c r="P6" s="1" t="s">
        <v>45</v>
      </c>
      <c r="Q6" s="1" t="s">
        <v>45</v>
      </c>
      <c r="R6" s="1" t="s">
        <v>45</v>
      </c>
      <c r="S6" s="1" t="s">
        <v>45</v>
      </c>
      <c r="T6" s="1" t="s">
        <v>45</v>
      </c>
      <c r="U6" s="3" t="s">
        <v>40</v>
      </c>
      <c r="V6" s="1" t="s">
        <v>45</v>
      </c>
      <c r="W6" s="1" t="s">
        <v>45</v>
      </c>
      <c r="X6" s="1" t="s">
        <v>45</v>
      </c>
      <c r="Y6" s="1" t="s">
        <v>45</v>
      </c>
      <c r="Z6" s="1" t="s">
        <v>45</v>
      </c>
      <c r="AA6" s="1" t="s">
        <v>45</v>
      </c>
      <c r="AB6" s="1" t="s">
        <v>45</v>
      </c>
      <c r="AC6" s="1" t="s">
        <v>45</v>
      </c>
      <c r="AD6" s="1" t="s">
        <v>45</v>
      </c>
      <c r="AE6" s="1" t="s">
        <v>45</v>
      </c>
      <c r="AF6" s="1" t="s">
        <v>45</v>
      </c>
      <c r="AG6" s="1" t="s">
        <v>45</v>
      </c>
      <c r="AH6" s="1" t="s">
        <v>45</v>
      </c>
      <c r="AI6" s="1" t="s">
        <v>45</v>
      </c>
      <c r="AJ6" s="1" t="s">
        <v>45</v>
      </c>
      <c r="AK6" s="1" t="s">
        <v>45</v>
      </c>
      <c r="AL6" s="1" t="s">
        <v>45</v>
      </c>
      <c r="AM6" s="1" t="s">
        <v>45</v>
      </c>
      <c r="AN6" s="1" t="s">
        <v>45</v>
      </c>
      <c r="AO6" s="1" t="s">
        <v>45</v>
      </c>
      <c r="AP6" s="3" t="s">
        <v>41</v>
      </c>
      <c r="AQ6" s="3" t="s">
        <v>88</v>
      </c>
    </row>
    <row r="7" spans="1:43" ht="15.75" customHeight="1">
      <c r="A7" s="2">
        <v>42628.445504907402</v>
      </c>
      <c r="B7" s="1" t="s">
        <v>38</v>
      </c>
      <c r="C7" s="1">
        <v>1</v>
      </c>
      <c r="D7" s="1" t="s">
        <v>59</v>
      </c>
      <c r="E7" s="1">
        <v>2016</v>
      </c>
      <c r="F7" s="1">
        <v>113</v>
      </c>
      <c r="G7" s="3" t="s">
        <v>122</v>
      </c>
      <c r="H7" s="3" t="s">
        <v>128</v>
      </c>
      <c r="I7" s="3">
        <v>847.13</v>
      </c>
      <c r="J7" s="1">
        <v>2</v>
      </c>
      <c r="K7" s="1" t="s">
        <v>75</v>
      </c>
      <c r="L7" s="1" t="s">
        <v>76</v>
      </c>
      <c r="M7" s="3"/>
      <c r="N7" s="1">
        <v>1</v>
      </c>
      <c r="O7" s="1">
        <v>26</v>
      </c>
      <c r="P7" s="1">
        <v>10</v>
      </c>
      <c r="Q7" s="1">
        <v>0</v>
      </c>
      <c r="R7" s="1">
        <v>0</v>
      </c>
      <c r="S7" s="1">
        <v>35</v>
      </c>
      <c r="T7" s="1">
        <v>4.2</v>
      </c>
      <c r="U7" s="3" t="s">
        <v>40</v>
      </c>
      <c r="V7" s="1">
        <v>17</v>
      </c>
      <c r="W7" s="1">
        <v>1</v>
      </c>
      <c r="X7" s="1">
        <v>37</v>
      </c>
      <c r="Y7" s="1">
        <v>9</v>
      </c>
      <c r="Z7" s="1">
        <v>0</v>
      </c>
      <c r="AA7" s="1">
        <v>0</v>
      </c>
      <c r="AB7" s="1">
        <v>0</v>
      </c>
      <c r="AC7" s="1">
        <v>1</v>
      </c>
      <c r="AD7" s="1">
        <v>1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 t="s">
        <v>41</v>
      </c>
    </row>
    <row r="8" spans="1:43" ht="15.75" customHeight="1">
      <c r="A8" s="2">
        <v>42628.697764317127</v>
      </c>
      <c r="B8" s="1" t="s">
        <v>38</v>
      </c>
      <c r="C8" s="1">
        <v>1</v>
      </c>
      <c r="D8" s="1" t="s">
        <v>59</v>
      </c>
      <c r="E8" s="1">
        <v>2016</v>
      </c>
      <c r="F8" s="1">
        <v>113</v>
      </c>
      <c r="G8" s="3" t="s">
        <v>122</v>
      </c>
      <c r="H8" s="3" t="s">
        <v>128</v>
      </c>
      <c r="I8" s="3">
        <v>847.13</v>
      </c>
      <c r="J8" s="1">
        <v>2</v>
      </c>
      <c r="K8" s="1" t="s">
        <v>79</v>
      </c>
      <c r="L8" s="1" t="s">
        <v>79</v>
      </c>
      <c r="M8" s="3"/>
      <c r="N8" s="1">
        <v>1</v>
      </c>
      <c r="O8" s="1">
        <v>28</v>
      </c>
      <c r="P8" s="1">
        <v>10</v>
      </c>
      <c r="Q8" s="1">
        <v>0</v>
      </c>
      <c r="R8" s="1" t="s">
        <v>45</v>
      </c>
      <c r="S8" s="1">
        <v>35</v>
      </c>
      <c r="T8" s="1">
        <v>2.7</v>
      </c>
      <c r="U8" s="3" t="s">
        <v>40</v>
      </c>
      <c r="V8" s="1" t="s">
        <v>45</v>
      </c>
      <c r="W8" s="1" t="s">
        <v>102</v>
      </c>
      <c r="X8" s="1">
        <v>38.5</v>
      </c>
      <c r="Y8" s="1">
        <v>8</v>
      </c>
      <c r="Z8" s="1">
        <v>0</v>
      </c>
      <c r="AA8" s="1">
        <v>0</v>
      </c>
      <c r="AB8" s="1">
        <v>0</v>
      </c>
      <c r="AC8" s="1">
        <v>1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3" t="s">
        <v>41</v>
      </c>
      <c r="AQ8" s="3" t="s">
        <v>103</v>
      </c>
    </row>
    <row r="9" spans="1:43" ht="15.75" customHeight="1">
      <c r="A9" s="2">
        <v>42628.441609120375</v>
      </c>
      <c r="B9" s="1" t="s">
        <v>38</v>
      </c>
      <c r="C9" s="1">
        <v>1</v>
      </c>
      <c r="D9" s="1" t="s">
        <v>59</v>
      </c>
      <c r="E9" s="1">
        <v>2016</v>
      </c>
      <c r="F9" s="1">
        <v>112</v>
      </c>
      <c r="G9" s="3" t="s">
        <v>121</v>
      </c>
      <c r="H9" s="4" t="s">
        <v>127</v>
      </c>
      <c r="I9" s="3">
        <v>171.46</v>
      </c>
      <c r="J9" s="1">
        <v>3</v>
      </c>
      <c r="K9" s="1" t="s">
        <v>72</v>
      </c>
      <c r="L9" s="1" t="s">
        <v>73</v>
      </c>
      <c r="M9" s="3"/>
      <c r="N9" s="1" t="s">
        <v>45</v>
      </c>
      <c r="O9" s="1" t="s">
        <v>45</v>
      </c>
      <c r="P9" s="1" t="s">
        <v>45</v>
      </c>
      <c r="Q9" s="1" t="s">
        <v>45</v>
      </c>
      <c r="R9" s="1" t="s">
        <v>45</v>
      </c>
      <c r="S9" s="1" t="s">
        <v>45</v>
      </c>
      <c r="T9" s="1" t="s">
        <v>45</v>
      </c>
      <c r="U9" s="3" t="s">
        <v>40</v>
      </c>
      <c r="V9" s="1" t="s">
        <v>45</v>
      </c>
      <c r="W9" s="1" t="s">
        <v>45</v>
      </c>
      <c r="X9" s="1" t="s">
        <v>45</v>
      </c>
      <c r="Y9" s="1" t="s">
        <v>45</v>
      </c>
      <c r="Z9" s="1" t="s">
        <v>45</v>
      </c>
      <c r="AA9" s="1" t="s">
        <v>45</v>
      </c>
      <c r="AB9" s="1" t="s">
        <v>45</v>
      </c>
      <c r="AC9" s="1" t="s">
        <v>45</v>
      </c>
      <c r="AD9" s="1" t="s">
        <v>45</v>
      </c>
      <c r="AE9" s="1" t="s">
        <v>45</v>
      </c>
      <c r="AF9" s="1" t="s">
        <v>45</v>
      </c>
      <c r="AG9" s="1" t="s">
        <v>45</v>
      </c>
      <c r="AH9" s="1" t="s">
        <v>45</v>
      </c>
      <c r="AI9" s="1" t="s">
        <v>45</v>
      </c>
      <c r="AJ9" s="1" t="s">
        <v>45</v>
      </c>
      <c r="AK9" s="1" t="s">
        <v>45</v>
      </c>
      <c r="AL9" s="1" t="s">
        <v>45</v>
      </c>
      <c r="AM9" s="1" t="s">
        <v>45</v>
      </c>
      <c r="AN9" s="1" t="s">
        <v>45</v>
      </c>
      <c r="AO9" s="1" t="s">
        <v>45</v>
      </c>
      <c r="AP9" s="1" t="s">
        <v>41</v>
      </c>
      <c r="AQ9" s="3" t="s">
        <v>74</v>
      </c>
    </row>
    <row r="10" spans="1:43" ht="15.75" customHeight="1">
      <c r="A10" s="2">
        <v>42628.70467648148</v>
      </c>
      <c r="B10" s="1" t="s">
        <v>38</v>
      </c>
      <c r="C10" s="1">
        <v>1</v>
      </c>
      <c r="D10" s="1" t="s">
        <v>59</v>
      </c>
      <c r="E10" s="1">
        <v>2016</v>
      </c>
      <c r="F10" s="1">
        <v>112</v>
      </c>
      <c r="G10" s="3" t="s">
        <v>121</v>
      </c>
      <c r="H10" s="4" t="s">
        <v>127</v>
      </c>
      <c r="I10" s="3">
        <v>171.46</v>
      </c>
      <c r="J10" s="1">
        <v>3</v>
      </c>
      <c r="K10" s="1" t="s">
        <v>96</v>
      </c>
      <c r="L10" s="1" t="s">
        <v>97</v>
      </c>
      <c r="M10" s="3"/>
      <c r="N10" s="1">
        <v>1</v>
      </c>
      <c r="O10" s="1">
        <v>14</v>
      </c>
      <c r="P10" s="1">
        <v>0</v>
      </c>
      <c r="Q10" s="1" t="s">
        <v>45</v>
      </c>
      <c r="R10" s="1" t="s">
        <v>45</v>
      </c>
      <c r="S10" s="1">
        <v>31.4</v>
      </c>
      <c r="T10" s="1" t="s">
        <v>45</v>
      </c>
      <c r="U10" s="3" t="s">
        <v>40</v>
      </c>
      <c r="V10" s="1" t="s">
        <v>45</v>
      </c>
      <c r="W10" s="1" t="s">
        <v>45</v>
      </c>
      <c r="X10" s="1" t="s">
        <v>45</v>
      </c>
      <c r="Y10" s="1" t="s">
        <v>45</v>
      </c>
      <c r="Z10" s="1" t="s">
        <v>45</v>
      </c>
      <c r="AA10" s="1" t="s">
        <v>45</v>
      </c>
      <c r="AB10" s="1" t="s">
        <v>45</v>
      </c>
      <c r="AC10" s="1" t="s">
        <v>45</v>
      </c>
      <c r="AD10" s="1" t="s">
        <v>45</v>
      </c>
      <c r="AE10" s="1" t="s">
        <v>45</v>
      </c>
      <c r="AF10" s="1" t="s">
        <v>45</v>
      </c>
      <c r="AG10" s="1" t="s">
        <v>45</v>
      </c>
      <c r="AH10" s="1" t="s">
        <v>45</v>
      </c>
      <c r="AI10" s="1" t="s">
        <v>45</v>
      </c>
      <c r="AJ10" s="1" t="s">
        <v>45</v>
      </c>
      <c r="AK10" s="1" t="s">
        <v>45</v>
      </c>
      <c r="AL10" s="1" t="s">
        <v>45</v>
      </c>
      <c r="AM10" s="1" t="s">
        <v>45</v>
      </c>
      <c r="AN10" s="1" t="s">
        <v>45</v>
      </c>
      <c r="AO10" s="1" t="s">
        <v>45</v>
      </c>
      <c r="AP10" s="1" t="s">
        <v>41</v>
      </c>
      <c r="AQ10" s="3" t="s">
        <v>117</v>
      </c>
    </row>
    <row r="11" spans="1:43" ht="15.75" customHeight="1">
      <c r="A11" s="2">
        <v>42627.647527048612</v>
      </c>
      <c r="B11" s="1" t="s">
        <v>38</v>
      </c>
      <c r="C11" s="1">
        <v>1</v>
      </c>
      <c r="D11" s="1" t="s">
        <v>42</v>
      </c>
      <c r="E11" s="1">
        <v>2016</v>
      </c>
      <c r="F11" s="1">
        <v>112</v>
      </c>
      <c r="G11" s="3" t="s">
        <v>121</v>
      </c>
      <c r="H11" s="4" t="s">
        <v>127</v>
      </c>
      <c r="I11" s="3">
        <v>171.46</v>
      </c>
      <c r="J11" s="1">
        <v>4</v>
      </c>
      <c r="K11" s="1" t="s">
        <v>53</v>
      </c>
      <c r="L11" s="1" t="s">
        <v>54</v>
      </c>
      <c r="M11" s="3"/>
      <c r="N11" s="1" t="s">
        <v>45</v>
      </c>
      <c r="O11" s="1" t="s">
        <v>45</v>
      </c>
      <c r="P11" s="1" t="s">
        <v>45</v>
      </c>
      <c r="Q11" s="1" t="s">
        <v>45</v>
      </c>
      <c r="R11" s="1" t="s">
        <v>45</v>
      </c>
      <c r="S11" s="1" t="s">
        <v>45</v>
      </c>
      <c r="T11" s="1" t="s">
        <v>45</v>
      </c>
      <c r="U11" s="3" t="s">
        <v>40</v>
      </c>
      <c r="V11" s="1" t="s">
        <v>45</v>
      </c>
      <c r="W11" s="1" t="s">
        <v>45</v>
      </c>
      <c r="X11" s="1" t="s">
        <v>45</v>
      </c>
      <c r="Y11" s="1" t="s">
        <v>45</v>
      </c>
      <c r="Z11" s="1" t="s">
        <v>45</v>
      </c>
      <c r="AA11" s="1" t="s">
        <v>45</v>
      </c>
      <c r="AB11" s="1" t="s">
        <v>45</v>
      </c>
      <c r="AC11" s="1" t="s">
        <v>45</v>
      </c>
      <c r="AD11" s="1" t="s">
        <v>45</v>
      </c>
      <c r="AE11" s="1" t="s">
        <v>45</v>
      </c>
      <c r="AF11" s="1" t="s">
        <v>45</v>
      </c>
      <c r="AG11" s="1" t="s">
        <v>45</v>
      </c>
      <c r="AH11" s="1" t="s">
        <v>45</v>
      </c>
      <c r="AI11" s="1" t="s">
        <v>45</v>
      </c>
      <c r="AJ11" s="1" t="s">
        <v>45</v>
      </c>
      <c r="AK11" s="1" t="s">
        <v>45</v>
      </c>
      <c r="AL11" s="1" t="s">
        <v>45</v>
      </c>
      <c r="AM11" s="1" t="s">
        <v>45</v>
      </c>
      <c r="AN11" s="1" t="s">
        <v>45</v>
      </c>
      <c r="AO11" s="1" t="s">
        <v>45</v>
      </c>
    </row>
    <row r="12" spans="1:43" ht="15.75" customHeight="1">
      <c r="A12" s="2">
        <v>42628.700913877314</v>
      </c>
      <c r="B12" s="1" t="s">
        <v>38</v>
      </c>
      <c r="C12" s="1">
        <v>1</v>
      </c>
      <c r="D12" s="1" t="s">
        <v>59</v>
      </c>
      <c r="E12" s="1">
        <v>2016</v>
      </c>
      <c r="F12" s="1">
        <v>112</v>
      </c>
      <c r="G12" s="3" t="s">
        <v>121</v>
      </c>
      <c r="H12" s="4" t="s">
        <v>127</v>
      </c>
      <c r="I12" s="3">
        <v>171.46</v>
      </c>
      <c r="J12" s="1">
        <v>4</v>
      </c>
      <c r="K12" s="1" t="s">
        <v>96</v>
      </c>
      <c r="L12" s="1" t="s">
        <v>105</v>
      </c>
      <c r="M12" s="3"/>
      <c r="N12" s="1" t="s">
        <v>110</v>
      </c>
      <c r="O12" s="1" t="s">
        <v>45</v>
      </c>
      <c r="P12" s="1" t="s">
        <v>45</v>
      </c>
      <c r="Q12" s="1" t="s">
        <v>45</v>
      </c>
      <c r="R12" s="1" t="s">
        <v>45</v>
      </c>
      <c r="S12" s="1" t="s">
        <v>45</v>
      </c>
      <c r="T12" s="1" t="s">
        <v>45</v>
      </c>
      <c r="U12" s="3" t="s">
        <v>40</v>
      </c>
      <c r="V12" s="1" t="s">
        <v>45</v>
      </c>
      <c r="W12" s="1" t="s">
        <v>45</v>
      </c>
      <c r="X12" s="1" t="s">
        <v>45</v>
      </c>
      <c r="Y12" s="1" t="s">
        <v>45</v>
      </c>
      <c r="Z12" s="1" t="s">
        <v>45</v>
      </c>
      <c r="AA12" s="1" t="s">
        <v>45</v>
      </c>
      <c r="AB12" s="1" t="s">
        <v>45</v>
      </c>
      <c r="AC12" s="1" t="s">
        <v>45</v>
      </c>
      <c r="AD12" s="1" t="s">
        <v>45</v>
      </c>
      <c r="AE12" s="1" t="s">
        <v>45</v>
      </c>
      <c r="AF12" s="1" t="s">
        <v>45</v>
      </c>
      <c r="AG12" s="1" t="s">
        <v>45</v>
      </c>
      <c r="AH12" s="1" t="s">
        <v>45</v>
      </c>
      <c r="AI12" s="1" t="s">
        <v>45</v>
      </c>
      <c r="AJ12" s="1" t="s">
        <v>45</v>
      </c>
      <c r="AK12" s="1" t="s">
        <v>45</v>
      </c>
      <c r="AL12" s="1" t="s">
        <v>45</v>
      </c>
      <c r="AM12" s="1" t="s">
        <v>45</v>
      </c>
      <c r="AN12" s="1" t="s">
        <v>45</v>
      </c>
      <c r="AO12" s="1" t="s">
        <v>45</v>
      </c>
      <c r="AP12" s="3" t="s">
        <v>41</v>
      </c>
      <c r="AQ12" s="3" t="s">
        <v>106</v>
      </c>
    </row>
    <row r="13" spans="1:43" ht="15.75" customHeight="1">
      <c r="A13" s="2">
        <v>42627.645734641206</v>
      </c>
      <c r="B13" s="1" t="s">
        <v>38</v>
      </c>
      <c r="C13" s="1">
        <v>1</v>
      </c>
      <c r="D13" s="1" t="s">
        <v>42</v>
      </c>
      <c r="E13" s="1">
        <v>2016</v>
      </c>
      <c r="F13" s="1">
        <v>114</v>
      </c>
      <c r="G13" s="3" t="s">
        <v>123</v>
      </c>
      <c r="H13" s="3" t="s">
        <v>129</v>
      </c>
      <c r="I13" s="3">
        <v>144.08000000000001</v>
      </c>
      <c r="J13" s="1">
        <v>5</v>
      </c>
      <c r="K13" s="1" t="s">
        <v>43</v>
      </c>
      <c r="L13" s="1" t="s">
        <v>44</v>
      </c>
      <c r="M13" s="3"/>
      <c r="N13" s="1" t="s">
        <v>45</v>
      </c>
      <c r="O13" s="1" t="s">
        <v>45</v>
      </c>
      <c r="P13" s="1" t="s">
        <v>45</v>
      </c>
      <c r="Q13" s="1" t="s">
        <v>45</v>
      </c>
      <c r="R13" s="1" t="s">
        <v>45</v>
      </c>
      <c r="S13" s="1" t="s">
        <v>45</v>
      </c>
      <c r="T13" s="1" t="s">
        <v>45</v>
      </c>
      <c r="U13" s="3" t="s">
        <v>40</v>
      </c>
      <c r="V13" s="1" t="s">
        <v>45</v>
      </c>
      <c r="W13" s="1" t="s">
        <v>45</v>
      </c>
      <c r="X13" s="1" t="s">
        <v>45</v>
      </c>
      <c r="Y13" s="1" t="s">
        <v>45</v>
      </c>
      <c r="Z13" s="1" t="s">
        <v>45</v>
      </c>
      <c r="AA13" s="1" t="s">
        <v>45</v>
      </c>
      <c r="AB13" s="1" t="s">
        <v>45</v>
      </c>
      <c r="AC13" s="1" t="s">
        <v>45</v>
      </c>
      <c r="AD13" s="1" t="s">
        <v>45</v>
      </c>
      <c r="AE13" s="1" t="s">
        <v>45</v>
      </c>
      <c r="AF13" s="1" t="s">
        <v>45</v>
      </c>
      <c r="AG13" s="1" t="s">
        <v>45</v>
      </c>
      <c r="AH13" s="1" t="s">
        <v>45</v>
      </c>
      <c r="AI13" s="1" t="s">
        <v>45</v>
      </c>
      <c r="AJ13" s="1" t="s">
        <v>45</v>
      </c>
      <c r="AK13" s="1" t="s">
        <v>45</v>
      </c>
      <c r="AL13" s="1" t="s">
        <v>45</v>
      </c>
      <c r="AM13" s="1" t="s">
        <v>45</v>
      </c>
      <c r="AN13" s="1" t="s">
        <v>45</v>
      </c>
      <c r="AO13" s="1" t="s">
        <v>45</v>
      </c>
      <c r="AP13" s="1" t="s">
        <v>41</v>
      </c>
      <c r="AQ13" s="3"/>
    </row>
    <row r="14" spans="1:43" ht="15.75" customHeight="1">
      <c r="A14" s="2">
        <v>42628.451276192129</v>
      </c>
      <c r="B14" s="1" t="s">
        <v>38</v>
      </c>
      <c r="C14" s="1">
        <v>1</v>
      </c>
      <c r="D14" s="1" t="s">
        <v>59</v>
      </c>
      <c r="E14" s="1">
        <v>2016</v>
      </c>
      <c r="F14" s="1">
        <v>114</v>
      </c>
      <c r="G14" s="3" t="s">
        <v>123</v>
      </c>
      <c r="H14" s="3" t="s">
        <v>129</v>
      </c>
      <c r="I14" s="3">
        <v>144.08000000000001</v>
      </c>
      <c r="J14" s="1">
        <v>5</v>
      </c>
      <c r="K14" s="1" t="s">
        <v>75</v>
      </c>
      <c r="L14" s="1" t="s">
        <v>76</v>
      </c>
      <c r="M14" s="3"/>
      <c r="N14" s="1">
        <v>0</v>
      </c>
      <c r="O14" s="1" t="s">
        <v>84</v>
      </c>
      <c r="P14" s="1" t="s">
        <v>84</v>
      </c>
      <c r="Q14" s="1" t="s">
        <v>84</v>
      </c>
      <c r="R14" s="1" t="s">
        <v>84</v>
      </c>
      <c r="S14" s="1" t="s">
        <v>84</v>
      </c>
      <c r="T14" s="1" t="s">
        <v>84</v>
      </c>
      <c r="U14" s="3" t="s">
        <v>40</v>
      </c>
      <c r="V14" s="1" t="s">
        <v>84</v>
      </c>
      <c r="W14" s="1" t="s">
        <v>84</v>
      </c>
      <c r="X14" s="1" t="s">
        <v>84</v>
      </c>
      <c r="Y14" s="1" t="s">
        <v>84</v>
      </c>
      <c r="Z14" s="1" t="s">
        <v>84</v>
      </c>
      <c r="AA14" s="1" t="s">
        <v>84</v>
      </c>
      <c r="AB14" s="1" t="s">
        <v>84</v>
      </c>
      <c r="AC14" s="1" t="s">
        <v>84</v>
      </c>
      <c r="AD14" s="1" t="s">
        <v>84</v>
      </c>
      <c r="AE14" s="1" t="s">
        <v>84</v>
      </c>
      <c r="AF14" s="1" t="s">
        <v>84</v>
      </c>
      <c r="AG14" s="1" t="s">
        <v>84</v>
      </c>
      <c r="AH14" s="1" t="s">
        <v>84</v>
      </c>
      <c r="AI14" s="1" t="s">
        <v>84</v>
      </c>
      <c r="AJ14" s="1" t="s">
        <v>84</v>
      </c>
      <c r="AK14" s="1" t="s">
        <v>84</v>
      </c>
      <c r="AL14" s="1" t="s">
        <v>84</v>
      </c>
      <c r="AM14" s="1" t="s">
        <v>84</v>
      </c>
      <c r="AN14" s="1" t="s">
        <v>84</v>
      </c>
      <c r="AO14" s="1" t="s">
        <v>84</v>
      </c>
      <c r="AP14" s="3" t="s">
        <v>41</v>
      </c>
    </row>
    <row r="15" spans="1:43" ht="15.75" customHeight="1">
      <c r="A15" s="2">
        <v>42628.697253749997</v>
      </c>
      <c r="B15" s="1" t="s">
        <v>38</v>
      </c>
      <c r="C15" s="1">
        <v>1</v>
      </c>
      <c r="D15" s="1" t="s">
        <v>59</v>
      </c>
      <c r="E15" s="1">
        <v>2016</v>
      </c>
      <c r="F15" s="1">
        <v>114</v>
      </c>
      <c r="G15" s="3" t="s">
        <v>123</v>
      </c>
      <c r="H15" s="3" t="s">
        <v>129</v>
      </c>
      <c r="I15" s="3">
        <v>144.08000000000001</v>
      </c>
      <c r="J15" s="1">
        <v>5</v>
      </c>
      <c r="K15" s="1" t="s">
        <v>93</v>
      </c>
      <c r="L15" s="1" t="s">
        <v>94</v>
      </c>
      <c r="M15" s="3"/>
      <c r="N15" s="1" t="s">
        <v>45</v>
      </c>
      <c r="O15" s="1" t="s">
        <v>45</v>
      </c>
      <c r="P15" s="1" t="s">
        <v>45</v>
      </c>
      <c r="Q15" s="1" t="s">
        <v>45</v>
      </c>
      <c r="R15" s="1" t="s">
        <v>45</v>
      </c>
      <c r="S15" s="1" t="s">
        <v>45</v>
      </c>
      <c r="T15" s="1" t="s">
        <v>45</v>
      </c>
      <c r="U15" s="3" t="s">
        <v>40</v>
      </c>
      <c r="V15" s="1" t="s">
        <v>45</v>
      </c>
      <c r="W15" s="1" t="s">
        <v>45</v>
      </c>
      <c r="X15" s="1" t="s">
        <v>45</v>
      </c>
      <c r="Y15" s="1" t="s">
        <v>45</v>
      </c>
      <c r="Z15" s="1" t="s">
        <v>45</v>
      </c>
      <c r="AA15" s="1" t="s">
        <v>45</v>
      </c>
      <c r="AB15" s="1" t="s">
        <v>45</v>
      </c>
      <c r="AC15" s="1" t="s">
        <v>45</v>
      </c>
      <c r="AD15" s="1" t="s">
        <v>45</v>
      </c>
      <c r="AE15" s="1" t="s">
        <v>45</v>
      </c>
      <c r="AF15" s="1" t="s">
        <v>45</v>
      </c>
      <c r="AG15" s="1" t="s">
        <v>45</v>
      </c>
      <c r="AH15" s="1" t="s">
        <v>45</v>
      </c>
      <c r="AI15" s="1" t="s">
        <v>45</v>
      </c>
      <c r="AJ15" s="1" t="s">
        <v>45</v>
      </c>
      <c r="AK15" s="1" t="s">
        <v>45</v>
      </c>
      <c r="AL15" s="1" t="s">
        <v>45</v>
      </c>
      <c r="AM15" s="1" t="s">
        <v>45</v>
      </c>
      <c r="AN15" s="1" t="s">
        <v>45</v>
      </c>
      <c r="AO15" s="1" t="s">
        <v>98</v>
      </c>
      <c r="AP15" s="3" t="s">
        <v>41</v>
      </c>
      <c r="AQ15" s="3" t="s">
        <v>99</v>
      </c>
    </row>
    <row r="16" spans="1:43" ht="15.75" customHeight="1">
      <c r="A16" s="2">
        <v>42628.434528055557</v>
      </c>
      <c r="B16" s="1" t="s">
        <v>38</v>
      </c>
      <c r="C16" s="1">
        <v>1</v>
      </c>
      <c r="D16" s="1" t="s">
        <v>59</v>
      </c>
      <c r="E16" s="1">
        <v>2016</v>
      </c>
      <c r="F16" s="1">
        <v>115</v>
      </c>
      <c r="G16" s="3" t="s">
        <v>124</v>
      </c>
      <c r="H16" s="3" t="s">
        <v>130</v>
      </c>
      <c r="I16" s="3">
        <v>880.15</v>
      </c>
      <c r="J16" s="1">
        <v>6</v>
      </c>
      <c r="K16" s="1" t="s">
        <v>64</v>
      </c>
      <c r="L16" s="1" t="s">
        <v>65</v>
      </c>
      <c r="M16" s="3"/>
      <c r="N16" s="1" t="s">
        <v>45</v>
      </c>
      <c r="O16" s="1" t="s">
        <v>45</v>
      </c>
      <c r="P16" s="1" t="s">
        <v>45</v>
      </c>
      <c r="Q16" s="1" t="s">
        <v>45</v>
      </c>
      <c r="R16" s="1" t="s">
        <v>45</v>
      </c>
      <c r="S16" s="1" t="s">
        <v>45</v>
      </c>
      <c r="T16" s="1" t="s">
        <v>45</v>
      </c>
      <c r="U16" s="3" t="s">
        <v>40</v>
      </c>
      <c r="V16" s="1" t="s">
        <v>45</v>
      </c>
      <c r="W16" s="1" t="s">
        <v>45</v>
      </c>
      <c r="X16" s="1" t="s">
        <v>45</v>
      </c>
      <c r="Y16" s="1" t="s">
        <v>45</v>
      </c>
      <c r="Z16" s="1" t="s">
        <v>45</v>
      </c>
      <c r="AA16" s="1" t="s">
        <v>68</v>
      </c>
      <c r="AC16" s="1" t="s">
        <v>45</v>
      </c>
      <c r="AD16" s="1" t="s">
        <v>45</v>
      </c>
      <c r="AE16" s="1" t="s">
        <v>45</v>
      </c>
      <c r="AF16" s="1" t="s">
        <v>45</v>
      </c>
      <c r="AG16" s="1" t="s">
        <v>45</v>
      </c>
      <c r="AH16" s="1" t="s">
        <v>45</v>
      </c>
      <c r="AI16" s="1" t="s">
        <v>45</v>
      </c>
      <c r="AJ16" s="1" t="s">
        <v>45</v>
      </c>
      <c r="AK16" s="1" t="s">
        <v>45</v>
      </c>
      <c r="AL16" s="1" t="s">
        <v>45</v>
      </c>
      <c r="AM16" s="1" t="s">
        <v>45</v>
      </c>
      <c r="AN16" s="1" t="s">
        <v>45</v>
      </c>
      <c r="AO16" s="1" t="s">
        <v>45</v>
      </c>
    </row>
    <row r="17" spans="1:43" ht="15.75" customHeight="1">
      <c r="A17" s="2">
        <v>42628.697511168983</v>
      </c>
      <c r="B17" s="1" t="s">
        <v>38</v>
      </c>
      <c r="C17" s="1">
        <v>1</v>
      </c>
      <c r="D17" s="1" t="s">
        <v>59</v>
      </c>
      <c r="E17" s="1">
        <v>2016</v>
      </c>
      <c r="F17" s="1">
        <v>115</v>
      </c>
      <c r="G17" s="3" t="s">
        <v>124</v>
      </c>
      <c r="H17" s="3" t="s">
        <v>130</v>
      </c>
      <c r="I17" s="3">
        <v>880.15</v>
      </c>
      <c r="J17" s="1">
        <v>6</v>
      </c>
      <c r="K17" s="1" t="s">
        <v>91</v>
      </c>
      <c r="L17" s="1" t="s">
        <v>92</v>
      </c>
      <c r="M17" s="3"/>
      <c r="N17" s="1" t="s">
        <v>104</v>
      </c>
      <c r="O17" s="1" t="s">
        <v>45</v>
      </c>
      <c r="P17" s="1" t="s">
        <v>45</v>
      </c>
      <c r="Q17" s="1" t="s">
        <v>45</v>
      </c>
      <c r="R17" s="1" t="s">
        <v>45</v>
      </c>
      <c r="S17" s="1" t="s">
        <v>45</v>
      </c>
      <c r="T17" s="1" t="s">
        <v>45</v>
      </c>
      <c r="U17" s="3" t="s">
        <v>40</v>
      </c>
      <c r="V17" s="1" t="s">
        <v>45</v>
      </c>
      <c r="W17" s="1" t="s">
        <v>45</v>
      </c>
      <c r="X17" s="1" t="s">
        <v>45</v>
      </c>
      <c r="Y17" s="1" t="s">
        <v>45</v>
      </c>
      <c r="Z17" s="1" t="s">
        <v>45</v>
      </c>
      <c r="AA17" s="1" t="s">
        <v>45</v>
      </c>
      <c r="AB17" s="1" t="s">
        <v>45</v>
      </c>
      <c r="AC17" s="1" t="s">
        <v>45</v>
      </c>
      <c r="AD17" s="1" t="s">
        <v>45</v>
      </c>
      <c r="AE17" s="1" t="s">
        <v>45</v>
      </c>
      <c r="AF17" s="1" t="s">
        <v>45</v>
      </c>
      <c r="AG17" s="1" t="s">
        <v>45</v>
      </c>
      <c r="AH17" s="1" t="s">
        <v>45</v>
      </c>
      <c r="AI17" s="1" t="s">
        <v>45</v>
      </c>
      <c r="AJ17" s="1" t="s">
        <v>45</v>
      </c>
      <c r="AK17" s="1" t="s">
        <v>45</v>
      </c>
      <c r="AL17" s="1" t="s">
        <v>45</v>
      </c>
      <c r="AN17" s="1" t="s">
        <v>45</v>
      </c>
      <c r="AO17" s="1" t="s">
        <v>45</v>
      </c>
    </row>
    <row r="18" spans="1:43" ht="15.75" customHeight="1">
      <c r="A18" s="2">
        <v>42627.642563715279</v>
      </c>
      <c r="B18" s="1" t="s">
        <v>38</v>
      </c>
      <c r="C18" s="1">
        <v>1</v>
      </c>
      <c r="D18" s="1" t="s">
        <v>42</v>
      </c>
      <c r="E18" s="1">
        <v>2016</v>
      </c>
      <c r="F18" s="1">
        <v>113</v>
      </c>
      <c r="G18" s="3" t="s">
        <v>122</v>
      </c>
      <c r="H18" s="3" t="s">
        <v>128</v>
      </c>
      <c r="I18" s="3">
        <v>847.13</v>
      </c>
      <c r="J18" s="1">
        <v>7</v>
      </c>
      <c r="K18" s="1" t="s">
        <v>46</v>
      </c>
      <c r="L18" s="1" t="s">
        <v>47</v>
      </c>
      <c r="M18" s="3"/>
      <c r="N18" s="1">
        <v>1</v>
      </c>
      <c r="O18" s="1">
        <v>12</v>
      </c>
      <c r="P18" s="1">
        <v>10</v>
      </c>
      <c r="Q18" s="1">
        <v>0</v>
      </c>
      <c r="R18" s="1" t="s">
        <v>45</v>
      </c>
      <c r="S18" s="1">
        <v>23.5</v>
      </c>
      <c r="T18" s="1">
        <v>0.33500000000000002</v>
      </c>
      <c r="U18" s="3" t="s">
        <v>40</v>
      </c>
      <c r="V18" s="1">
        <v>5</v>
      </c>
      <c r="W18" s="1">
        <v>1</v>
      </c>
      <c r="X18" s="1">
        <v>14.3</v>
      </c>
      <c r="Y18" s="1">
        <v>1</v>
      </c>
      <c r="Z18" s="1">
        <v>2</v>
      </c>
      <c r="AA18" s="1">
        <v>0</v>
      </c>
      <c r="AB18" s="1">
        <v>1</v>
      </c>
      <c r="AC18" s="1">
        <v>1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L18" s="1">
        <v>0</v>
      </c>
      <c r="AM18" s="1">
        <v>0</v>
      </c>
      <c r="AN18" s="1">
        <v>0</v>
      </c>
      <c r="AO18" s="1">
        <v>0</v>
      </c>
      <c r="AP18" s="1" t="s">
        <v>41</v>
      </c>
      <c r="AQ18" s="3"/>
    </row>
    <row r="19" spans="1:43" ht="15.75" customHeight="1">
      <c r="A19" s="2">
        <v>42628.447866238421</v>
      </c>
      <c r="B19" s="1" t="s">
        <v>38</v>
      </c>
      <c r="C19" s="1">
        <v>1</v>
      </c>
      <c r="D19" s="1" t="s">
        <v>59</v>
      </c>
      <c r="E19" s="1">
        <v>2016</v>
      </c>
      <c r="F19" s="1">
        <v>113</v>
      </c>
      <c r="G19" s="3" t="s">
        <v>122</v>
      </c>
      <c r="H19" s="3" t="s">
        <v>128</v>
      </c>
      <c r="I19" s="3">
        <v>847.13</v>
      </c>
      <c r="J19" s="1">
        <v>7</v>
      </c>
      <c r="K19" s="1" t="s">
        <v>70</v>
      </c>
      <c r="L19" s="1" t="s">
        <v>71</v>
      </c>
      <c r="M19" s="3"/>
      <c r="N19" s="1">
        <v>1</v>
      </c>
      <c r="O19" s="1">
        <v>24</v>
      </c>
      <c r="P19" s="1">
        <v>12</v>
      </c>
      <c r="Q19" s="1">
        <v>0</v>
      </c>
      <c r="R19" s="1" t="s">
        <v>62</v>
      </c>
      <c r="S19" s="1">
        <v>24.5</v>
      </c>
      <c r="T19" s="1">
        <v>2.1</v>
      </c>
      <c r="U19" s="3" t="s">
        <v>40</v>
      </c>
      <c r="V19" s="1">
        <v>19</v>
      </c>
      <c r="W19" s="1">
        <v>1</v>
      </c>
      <c r="X19" s="1">
        <v>15.5</v>
      </c>
      <c r="Y19" s="1">
        <v>0</v>
      </c>
      <c r="Z19" s="1">
        <v>2</v>
      </c>
      <c r="AA19" s="1">
        <v>0</v>
      </c>
      <c r="AB19" s="1">
        <v>1</v>
      </c>
      <c r="AC19" s="1">
        <v>1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3" t="s">
        <v>41</v>
      </c>
      <c r="AQ19" s="3" t="s">
        <v>78</v>
      </c>
    </row>
    <row r="20" spans="1:43" ht="15.75" customHeight="1">
      <c r="A20" s="2">
        <v>42628.700866863423</v>
      </c>
      <c r="B20" s="1" t="s">
        <v>38</v>
      </c>
      <c r="C20" s="1">
        <v>1</v>
      </c>
      <c r="D20" s="1" t="s">
        <v>59</v>
      </c>
      <c r="E20" s="1">
        <v>2016</v>
      </c>
      <c r="F20" s="1">
        <v>113</v>
      </c>
      <c r="G20" s="3" t="s">
        <v>122</v>
      </c>
      <c r="H20" s="3" t="s">
        <v>128</v>
      </c>
      <c r="I20" s="3">
        <v>847.13</v>
      </c>
      <c r="J20" s="1">
        <v>7</v>
      </c>
      <c r="K20" s="1" t="s">
        <v>94</v>
      </c>
      <c r="L20" s="1" t="s">
        <v>93</v>
      </c>
      <c r="M20" s="3"/>
      <c r="N20" s="1">
        <v>1</v>
      </c>
      <c r="O20" s="1">
        <v>16</v>
      </c>
      <c r="P20" s="1">
        <v>11</v>
      </c>
      <c r="Q20" s="1">
        <v>0</v>
      </c>
      <c r="R20" s="1">
        <v>0</v>
      </c>
      <c r="S20" s="1">
        <v>0</v>
      </c>
      <c r="T20" s="1">
        <v>1.3</v>
      </c>
      <c r="U20" s="3" t="s">
        <v>40</v>
      </c>
      <c r="V20" s="1" t="s">
        <v>45</v>
      </c>
      <c r="W20" s="1">
        <v>0</v>
      </c>
      <c r="X20" s="1" t="s">
        <v>45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3" t="s">
        <v>41</v>
      </c>
      <c r="AQ20" s="3" t="s">
        <v>107</v>
      </c>
    </row>
    <row r="21" spans="1:43" ht="15.75" customHeight="1">
      <c r="A21" s="2">
        <v>42628.449729363427</v>
      </c>
      <c r="B21" s="1" t="s">
        <v>38</v>
      </c>
      <c r="C21" s="1">
        <v>1</v>
      </c>
      <c r="D21" s="1" t="s">
        <v>59</v>
      </c>
      <c r="E21" s="1">
        <v>2016</v>
      </c>
      <c r="F21" s="1">
        <v>114</v>
      </c>
      <c r="G21" s="3" t="s">
        <v>123</v>
      </c>
      <c r="H21" s="3" t="s">
        <v>129</v>
      </c>
      <c r="I21" s="3">
        <v>144.08000000000001</v>
      </c>
      <c r="J21" s="1">
        <v>8</v>
      </c>
      <c r="K21" s="1" t="s">
        <v>75</v>
      </c>
      <c r="L21" s="1" t="s">
        <v>76</v>
      </c>
      <c r="M21" s="3"/>
      <c r="N21" s="1">
        <v>1</v>
      </c>
      <c r="O21" s="1">
        <v>18</v>
      </c>
      <c r="P21" s="1">
        <v>3</v>
      </c>
      <c r="Q21" s="1">
        <v>0</v>
      </c>
      <c r="R21" s="1">
        <v>0</v>
      </c>
      <c r="S21" s="1">
        <v>43.5</v>
      </c>
      <c r="T21" s="1">
        <v>4.4000000000000004</v>
      </c>
      <c r="U21" s="3" t="s">
        <v>40</v>
      </c>
      <c r="V21" s="1">
        <v>15</v>
      </c>
      <c r="W21" s="1">
        <v>1</v>
      </c>
      <c r="X21" s="1">
        <v>17</v>
      </c>
      <c r="Y21" s="1">
        <v>0</v>
      </c>
      <c r="Z21" s="1">
        <v>0</v>
      </c>
      <c r="AA21" s="1">
        <v>1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</row>
    <row r="22" spans="1:43" ht="15.75" customHeight="1">
      <c r="A22" s="2">
        <v>42628.689610254631</v>
      </c>
      <c r="B22" s="1" t="s">
        <v>38</v>
      </c>
      <c r="C22" s="1">
        <v>1</v>
      </c>
      <c r="D22" s="1" t="s">
        <v>59</v>
      </c>
      <c r="E22" s="1">
        <v>2016</v>
      </c>
      <c r="F22" s="1">
        <v>114</v>
      </c>
      <c r="G22" s="3" t="s">
        <v>123</v>
      </c>
      <c r="H22" s="3" t="s">
        <v>129</v>
      </c>
      <c r="I22" s="3">
        <v>144.08000000000001</v>
      </c>
      <c r="J22" s="1">
        <v>8</v>
      </c>
      <c r="K22" s="1" t="s">
        <v>89</v>
      </c>
      <c r="L22" s="1" t="s">
        <v>89</v>
      </c>
      <c r="M22" s="3"/>
      <c r="N22" s="1" t="s">
        <v>45</v>
      </c>
      <c r="O22" s="1" t="s">
        <v>45</v>
      </c>
      <c r="P22" s="1" t="s">
        <v>45</v>
      </c>
      <c r="Q22" s="1" t="s">
        <v>45</v>
      </c>
      <c r="R22" s="1" t="s">
        <v>45</v>
      </c>
      <c r="S22" s="1" t="s">
        <v>45</v>
      </c>
      <c r="T22" s="1" t="s">
        <v>45</v>
      </c>
      <c r="U22" s="3" t="s">
        <v>40</v>
      </c>
      <c r="V22" s="1" t="s">
        <v>45</v>
      </c>
      <c r="W22" s="1" t="s">
        <v>45</v>
      </c>
      <c r="X22" s="1" t="s">
        <v>45</v>
      </c>
      <c r="Y22" s="1" t="s">
        <v>45</v>
      </c>
      <c r="Z22" s="1" t="s">
        <v>45</v>
      </c>
      <c r="AA22" s="1" t="s">
        <v>45</v>
      </c>
      <c r="AB22" s="1" t="s">
        <v>45</v>
      </c>
      <c r="AC22" s="1" t="s">
        <v>45</v>
      </c>
      <c r="AD22" s="1" t="s">
        <v>45</v>
      </c>
      <c r="AE22" s="1" t="s">
        <v>45</v>
      </c>
      <c r="AF22" s="1" t="s">
        <v>45</v>
      </c>
      <c r="AG22" s="1" t="s">
        <v>45</v>
      </c>
      <c r="AH22" s="1" t="s">
        <v>45</v>
      </c>
      <c r="AI22" s="1" t="s">
        <v>45</v>
      </c>
      <c r="AJ22" s="1" t="s">
        <v>45</v>
      </c>
      <c r="AK22" s="1" t="s">
        <v>45</v>
      </c>
      <c r="AL22" s="1" t="s">
        <v>45</v>
      </c>
      <c r="AM22" s="1" t="s">
        <v>45</v>
      </c>
      <c r="AN22" s="1" t="s">
        <v>45</v>
      </c>
      <c r="AO22" s="1" t="s">
        <v>45</v>
      </c>
      <c r="AP22" s="1" t="s">
        <v>41</v>
      </c>
    </row>
    <row r="23" spans="1:43" ht="15.75" customHeight="1">
      <c r="A23" s="2">
        <v>42627.646700578705</v>
      </c>
      <c r="B23" s="1" t="s">
        <v>38</v>
      </c>
      <c r="C23" s="1">
        <v>1</v>
      </c>
      <c r="D23" s="3" t="s">
        <v>42</v>
      </c>
      <c r="E23" s="1">
        <v>2016</v>
      </c>
      <c r="F23" s="1">
        <v>114</v>
      </c>
      <c r="G23" s="3" t="s">
        <v>123</v>
      </c>
      <c r="H23" s="3" t="s">
        <v>129</v>
      </c>
      <c r="I23" s="3">
        <v>144.08000000000001</v>
      </c>
      <c r="J23" s="1">
        <v>9</v>
      </c>
      <c r="K23" s="1" t="s">
        <v>43</v>
      </c>
      <c r="L23" s="1" t="s">
        <v>44</v>
      </c>
      <c r="M23" s="3"/>
      <c r="N23" s="1" t="s">
        <v>45</v>
      </c>
      <c r="O23" s="1" t="s">
        <v>45</v>
      </c>
      <c r="P23" s="1" t="s">
        <v>45</v>
      </c>
      <c r="Q23" s="1" t="s">
        <v>45</v>
      </c>
      <c r="R23" s="3" t="s">
        <v>45</v>
      </c>
      <c r="S23" s="1" t="s">
        <v>45</v>
      </c>
      <c r="T23" s="1" t="s">
        <v>45</v>
      </c>
      <c r="U23" s="3" t="s">
        <v>40</v>
      </c>
      <c r="V23" s="1" t="s">
        <v>45</v>
      </c>
      <c r="W23" s="1" t="s">
        <v>45</v>
      </c>
      <c r="X23" s="1" t="s">
        <v>45</v>
      </c>
      <c r="Y23" s="1" t="s">
        <v>45</v>
      </c>
      <c r="Z23" s="1" t="s">
        <v>45</v>
      </c>
      <c r="AA23" s="1" t="s">
        <v>45</v>
      </c>
      <c r="AB23" s="1" t="s">
        <v>45</v>
      </c>
      <c r="AC23" s="1" t="s">
        <v>45</v>
      </c>
      <c r="AD23" s="1" t="s">
        <v>45</v>
      </c>
      <c r="AE23" s="1" t="s">
        <v>45</v>
      </c>
      <c r="AF23" s="1" t="s">
        <v>45</v>
      </c>
      <c r="AG23" s="1" t="s">
        <v>45</v>
      </c>
      <c r="AH23" s="1" t="s">
        <v>45</v>
      </c>
      <c r="AI23" s="1" t="s">
        <v>45</v>
      </c>
      <c r="AJ23" s="1" t="s">
        <v>45</v>
      </c>
      <c r="AK23" s="1" t="s">
        <v>45</v>
      </c>
      <c r="AL23" s="1" t="s">
        <v>45</v>
      </c>
      <c r="AM23" s="1" t="s">
        <v>45</v>
      </c>
      <c r="AN23" s="1" t="s">
        <v>45</v>
      </c>
      <c r="AO23" s="1" t="s">
        <v>45</v>
      </c>
      <c r="AP23" s="1" t="s">
        <v>41</v>
      </c>
      <c r="AQ23" s="1"/>
    </row>
    <row r="24" spans="1:43" ht="15.75" customHeight="1">
      <c r="A24" s="2">
        <v>42628.435262812505</v>
      </c>
      <c r="B24" s="1" t="s">
        <v>38</v>
      </c>
      <c r="C24" s="1">
        <v>1</v>
      </c>
      <c r="D24" s="3" t="s">
        <v>59</v>
      </c>
      <c r="E24" s="1">
        <v>2016</v>
      </c>
      <c r="F24" s="1">
        <v>114</v>
      </c>
      <c r="G24" s="3" t="s">
        <v>123</v>
      </c>
      <c r="H24" s="3" t="s">
        <v>129</v>
      </c>
      <c r="I24" s="3">
        <v>144.08000000000001</v>
      </c>
      <c r="J24" s="1">
        <v>9</v>
      </c>
      <c r="K24" s="1" t="s">
        <v>64</v>
      </c>
      <c r="L24" s="1" t="s">
        <v>65</v>
      </c>
      <c r="M24" s="3"/>
      <c r="N24" s="1" t="s">
        <v>45</v>
      </c>
      <c r="O24" s="1" t="s">
        <v>45</v>
      </c>
      <c r="P24" s="1" t="s">
        <v>45</v>
      </c>
      <c r="Q24" s="1" t="s">
        <v>45</v>
      </c>
      <c r="R24" s="1" t="s">
        <v>45</v>
      </c>
      <c r="S24" s="1" t="s">
        <v>45</v>
      </c>
      <c r="T24" s="1" t="s">
        <v>45</v>
      </c>
      <c r="U24" s="3" t="s">
        <v>40</v>
      </c>
      <c r="V24" s="1" t="s">
        <v>45</v>
      </c>
      <c r="W24" s="1" t="s">
        <v>45</v>
      </c>
      <c r="X24" s="1" t="s">
        <v>45</v>
      </c>
      <c r="Y24" s="1" t="s">
        <v>45</v>
      </c>
      <c r="Z24" s="1" t="s">
        <v>45</v>
      </c>
      <c r="AA24" s="1" t="s">
        <v>45</v>
      </c>
      <c r="AB24" s="1" t="s">
        <v>45</v>
      </c>
      <c r="AC24" s="1" t="s">
        <v>45</v>
      </c>
      <c r="AD24" s="1" t="s">
        <v>45</v>
      </c>
      <c r="AE24" s="1" t="s">
        <v>45</v>
      </c>
      <c r="AF24" s="1" t="s">
        <v>45</v>
      </c>
      <c r="AG24" s="1" t="s">
        <v>45</v>
      </c>
      <c r="AH24" s="1" t="s">
        <v>45</v>
      </c>
      <c r="AI24" s="1" t="s">
        <v>45</v>
      </c>
      <c r="AJ24" s="1" t="s">
        <v>45</v>
      </c>
      <c r="AK24" s="1" t="s">
        <v>45</v>
      </c>
      <c r="AL24" s="1" t="s">
        <v>45</v>
      </c>
      <c r="AM24" s="1" t="s">
        <v>45</v>
      </c>
      <c r="AN24" s="1" t="s">
        <v>45</v>
      </c>
      <c r="AO24" s="1" t="s">
        <v>45</v>
      </c>
      <c r="AQ24" s="1" t="s">
        <v>45</v>
      </c>
    </row>
    <row r="25" spans="1:43" ht="15.75" customHeight="1">
      <c r="A25" s="2">
        <v>42627.646330671298</v>
      </c>
      <c r="B25" s="1" t="s">
        <v>38</v>
      </c>
      <c r="C25" s="1">
        <v>1</v>
      </c>
      <c r="D25" s="3" t="s">
        <v>42</v>
      </c>
      <c r="E25" s="1">
        <v>2016</v>
      </c>
      <c r="F25" s="1">
        <v>113</v>
      </c>
      <c r="G25" s="3" t="s">
        <v>122</v>
      </c>
      <c r="H25" s="3" t="s">
        <v>128</v>
      </c>
      <c r="I25" s="3">
        <v>847.13</v>
      </c>
      <c r="J25" s="1">
        <v>10</v>
      </c>
      <c r="K25" s="1" t="s">
        <v>53</v>
      </c>
      <c r="L25" s="1" t="s">
        <v>54</v>
      </c>
      <c r="M25" s="3"/>
      <c r="N25" s="1">
        <v>3</v>
      </c>
      <c r="O25" s="1">
        <v>31</v>
      </c>
      <c r="P25" s="1">
        <v>22</v>
      </c>
      <c r="Q25" s="1">
        <v>0</v>
      </c>
      <c r="R25" s="1" t="s">
        <v>45</v>
      </c>
      <c r="S25" s="1">
        <v>22.4</v>
      </c>
      <c r="T25" s="1">
        <v>4.5</v>
      </c>
      <c r="U25" s="3" t="s">
        <v>40</v>
      </c>
      <c r="V25" s="1">
        <v>9</v>
      </c>
      <c r="W25" s="1">
        <v>0</v>
      </c>
      <c r="X25" s="1">
        <v>28.5</v>
      </c>
      <c r="Y25" s="1">
        <v>6</v>
      </c>
      <c r="Z25" s="1">
        <v>0</v>
      </c>
      <c r="AA25" s="1">
        <v>0</v>
      </c>
      <c r="AB25" s="3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3" t="s">
        <v>41</v>
      </c>
      <c r="AQ25" s="3"/>
    </row>
    <row r="26" spans="1:43" ht="15.75" customHeight="1">
      <c r="A26" s="2">
        <v>42627.64842646991</v>
      </c>
      <c r="B26" s="1" t="s">
        <v>38</v>
      </c>
      <c r="C26" s="1">
        <v>1</v>
      </c>
      <c r="D26" s="3" t="s">
        <v>42</v>
      </c>
      <c r="E26" s="1">
        <v>2016</v>
      </c>
      <c r="F26" s="1">
        <v>113</v>
      </c>
      <c r="G26" s="3" t="s">
        <v>122</v>
      </c>
      <c r="H26" s="3" t="s">
        <v>128</v>
      </c>
      <c r="I26" s="3">
        <v>847.13</v>
      </c>
      <c r="J26" s="1">
        <v>10</v>
      </c>
      <c r="K26" s="1" t="s">
        <v>53</v>
      </c>
      <c r="L26" s="1" t="s">
        <v>54</v>
      </c>
      <c r="M26" s="3"/>
      <c r="N26" s="1" t="s">
        <v>45</v>
      </c>
      <c r="O26" s="1" t="s">
        <v>45</v>
      </c>
      <c r="P26" s="1" t="s">
        <v>45</v>
      </c>
      <c r="Q26" s="1" t="s">
        <v>45</v>
      </c>
      <c r="R26" s="1" t="s">
        <v>45</v>
      </c>
      <c r="S26" s="1" t="s">
        <v>45</v>
      </c>
      <c r="T26" s="1" t="s">
        <v>45</v>
      </c>
      <c r="U26" s="3" t="s">
        <v>40</v>
      </c>
      <c r="V26" s="1" t="s">
        <v>45</v>
      </c>
      <c r="W26" s="1" t="s">
        <v>45</v>
      </c>
      <c r="X26" s="1" t="s">
        <v>45</v>
      </c>
      <c r="Y26" s="1" t="s">
        <v>45</v>
      </c>
      <c r="Z26" s="1" t="s">
        <v>45</v>
      </c>
      <c r="AA26" s="1" t="s">
        <v>45</v>
      </c>
      <c r="AB26" s="1" t="s">
        <v>45</v>
      </c>
      <c r="AC26" s="1" t="s">
        <v>45</v>
      </c>
      <c r="AD26" s="1" t="s">
        <v>45</v>
      </c>
      <c r="AE26" s="1" t="s">
        <v>45</v>
      </c>
      <c r="AF26" s="1" t="s">
        <v>45</v>
      </c>
      <c r="AG26" s="1" t="s">
        <v>45</v>
      </c>
      <c r="AH26" s="1" t="s">
        <v>45</v>
      </c>
      <c r="AI26" s="1" t="s">
        <v>45</v>
      </c>
      <c r="AJ26" s="1" t="s">
        <v>45</v>
      </c>
      <c r="AK26" s="1" t="s">
        <v>45</v>
      </c>
      <c r="AL26" s="1" t="s">
        <v>45</v>
      </c>
      <c r="AM26" s="1" t="s">
        <v>45</v>
      </c>
      <c r="AN26" s="1" t="s">
        <v>45</v>
      </c>
      <c r="AO26" s="1" t="s">
        <v>45</v>
      </c>
    </row>
    <row r="27" spans="1:43" ht="15.75" customHeight="1">
      <c r="A27" s="2">
        <v>42628.432594456019</v>
      </c>
      <c r="B27" s="1" t="s">
        <v>38</v>
      </c>
      <c r="C27" s="1">
        <v>1</v>
      </c>
      <c r="D27" s="3" t="s">
        <v>59</v>
      </c>
      <c r="E27" s="1">
        <v>2016</v>
      </c>
      <c r="F27" s="1">
        <v>113</v>
      </c>
      <c r="G27" s="3" t="s">
        <v>122</v>
      </c>
      <c r="H27" s="3" t="s">
        <v>128</v>
      </c>
      <c r="I27" s="3">
        <v>847.13</v>
      </c>
      <c r="J27" s="1">
        <v>10</v>
      </c>
      <c r="K27" s="1" t="s">
        <v>60</v>
      </c>
      <c r="L27" s="1" t="s">
        <v>61</v>
      </c>
      <c r="M27" s="3"/>
      <c r="N27" s="1" t="s">
        <v>62</v>
      </c>
      <c r="O27" s="1" t="s">
        <v>62</v>
      </c>
      <c r="P27" s="1" t="s">
        <v>62</v>
      </c>
      <c r="Q27" s="1" t="s">
        <v>62</v>
      </c>
      <c r="R27" s="1" t="s">
        <v>62</v>
      </c>
      <c r="S27" s="1" t="s">
        <v>62</v>
      </c>
      <c r="T27" s="1" t="s">
        <v>62</v>
      </c>
      <c r="U27" s="3" t="s">
        <v>40</v>
      </c>
      <c r="V27" s="1" t="s">
        <v>62</v>
      </c>
      <c r="W27" s="1" t="s">
        <v>62</v>
      </c>
      <c r="X27" s="1" t="s">
        <v>62</v>
      </c>
      <c r="Y27" s="1" t="s">
        <v>62</v>
      </c>
      <c r="Z27" s="1" t="s">
        <v>62</v>
      </c>
      <c r="AA27" s="1" t="s">
        <v>62</v>
      </c>
      <c r="AB27" s="1" t="s">
        <v>62</v>
      </c>
      <c r="AC27" s="1" t="s">
        <v>62</v>
      </c>
      <c r="AD27" s="1" t="s">
        <v>62</v>
      </c>
      <c r="AE27" s="1" t="s">
        <v>62</v>
      </c>
      <c r="AF27" s="1" t="s">
        <v>62</v>
      </c>
      <c r="AG27" s="1" t="s">
        <v>62</v>
      </c>
      <c r="AH27" s="1" t="s">
        <v>62</v>
      </c>
      <c r="AI27" s="1" t="s">
        <v>62</v>
      </c>
      <c r="AJ27" s="1" t="s">
        <v>62</v>
      </c>
      <c r="AK27" s="1" t="s">
        <v>62</v>
      </c>
      <c r="AL27" s="1" t="s">
        <v>62</v>
      </c>
      <c r="AM27" s="1" t="s">
        <v>62</v>
      </c>
      <c r="AN27" s="1" t="s">
        <v>62</v>
      </c>
      <c r="AO27" s="1" t="s">
        <v>62</v>
      </c>
      <c r="AP27" s="3" t="s">
        <v>41</v>
      </c>
      <c r="AQ27" s="3" t="s">
        <v>63</v>
      </c>
    </row>
    <row r="28" spans="1:43" ht="15.75" customHeight="1">
      <c r="A28" s="2">
        <v>42628.702901469907</v>
      </c>
      <c r="B28" s="1" t="s">
        <v>38</v>
      </c>
      <c r="C28" s="1">
        <v>1</v>
      </c>
      <c r="D28" s="1" t="s">
        <v>59</v>
      </c>
      <c r="E28" s="1">
        <v>2016</v>
      </c>
      <c r="F28" s="1">
        <v>113</v>
      </c>
      <c r="G28" s="3" t="s">
        <v>122</v>
      </c>
      <c r="H28" s="3" t="s">
        <v>128</v>
      </c>
      <c r="I28" s="3">
        <v>847.13</v>
      </c>
      <c r="J28" s="1">
        <v>10</v>
      </c>
      <c r="K28" s="1" t="s">
        <v>113</v>
      </c>
      <c r="L28" s="1" t="s">
        <v>114</v>
      </c>
      <c r="M28" s="3"/>
      <c r="N28" s="1" t="s">
        <v>62</v>
      </c>
      <c r="O28" s="1" t="s">
        <v>62</v>
      </c>
      <c r="P28" s="1" t="s">
        <v>62</v>
      </c>
      <c r="Q28" s="1" t="s">
        <v>62</v>
      </c>
      <c r="R28" s="1" t="s">
        <v>62</v>
      </c>
      <c r="S28" s="1" t="s">
        <v>62</v>
      </c>
      <c r="T28" s="1" t="s">
        <v>62</v>
      </c>
      <c r="U28" s="3" t="s">
        <v>40</v>
      </c>
      <c r="V28" s="1" t="s">
        <v>62</v>
      </c>
      <c r="W28" s="1" t="s">
        <v>62</v>
      </c>
      <c r="X28" s="1" t="s">
        <v>62</v>
      </c>
      <c r="Y28" s="1" t="s">
        <v>62</v>
      </c>
      <c r="Z28" s="1" t="s">
        <v>62</v>
      </c>
      <c r="AA28" s="1" t="s">
        <v>62</v>
      </c>
      <c r="AB28" s="1" t="s">
        <v>62</v>
      </c>
      <c r="AC28" s="1" t="s">
        <v>62</v>
      </c>
      <c r="AD28" s="1" t="s">
        <v>62</v>
      </c>
      <c r="AE28" s="1" t="s">
        <v>62</v>
      </c>
      <c r="AF28" s="1" t="s">
        <v>62</v>
      </c>
      <c r="AG28" s="1" t="s">
        <v>62</v>
      </c>
      <c r="AH28" s="1" t="s">
        <v>62</v>
      </c>
      <c r="AI28" s="1" t="s">
        <v>62</v>
      </c>
      <c r="AJ28" s="1" t="s">
        <v>62</v>
      </c>
      <c r="AK28" s="1" t="s">
        <v>62</v>
      </c>
      <c r="AL28" s="1" t="s">
        <v>62</v>
      </c>
      <c r="AM28" s="1" t="s">
        <v>62</v>
      </c>
      <c r="AN28" s="1" t="s">
        <v>62</v>
      </c>
      <c r="AO28" s="1" t="s">
        <v>62</v>
      </c>
      <c r="AP28" s="3" t="s">
        <v>41</v>
      </c>
      <c r="AQ28" s="3" t="s">
        <v>115</v>
      </c>
    </row>
    <row r="29" spans="1:43" ht="15.75" customHeight="1">
      <c r="A29" s="2">
        <v>42627.652945196758</v>
      </c>
      <c r="B29" s="1" t="s">
        <v>38</v>
      </c>
      <c r="C29" s="1">
        <v>1</v>
      </c>
      <c r="D29" s="1" t="s">
        <v>42</v>
      </c>
      <c r="E29" s="1">
        <v>2016</v>
      </c>
      <c r="F29" s="1">
        <v>115</v>
      </c>
      <c r="G29" s="3" t="s">
        <v>124</v>
      </c>
      <c r="H29" s="3" t="s">
        <v>130</v>
      </c>
      <c r="I29" s="3">
        <v>880.15</v>
      </c>
      <c r="J29" s="1">
        <v>11</v>
      </c>
      <c r="K29" s="1" t="s">
        <v>55</v>
      </c>
      <c r="L29" s="1" t="s">
        <v>56</v>
      </c>
      <c r="M29" s="3"/>
      <c r="N29" s="1">
        <v>1</v>
      </c>
      <c r="O29" s="1">
        <v>10</v>
      </c>
      <c r="P29" s="1">
        <v>8</v>
      </c>
      <c r="Q29" s="1">
        <v>0</v>
      </c>
      <c r="R29" s="1">
        <v>0</v>
      </c>
      <c r="S29" s="1">
        <v>27.1</v>
      </c>
      <c r="T29" s="1">
        <v>4.5</v>
      </c>
      <c r="U29" s="3" t="s">
        <v>40</v>
      </c>
      <c r="V29" s="1">
        <v>7</v>
      </c>
      <c r="W29" s="1">
        <v>1</v>
      </c>
      <c r="X29" s="1">
        <v>16.2</v>
      </c>
      <c r="Y29" s="1">
        <v>1</v>
      </c>
      <c r="Z29" s="1">
        <v>2</v>
      </c>
      <c r="AA29" s="1">
        <v>0</v>
      </c>
      <c r="AB29" s="1">
        <v>0</v>
      </c>
      <c r="AC29" s="1">
        <v>1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3" t="s">
        <v>41</v>
      </c>
      <c r="AQ29" s="3"/>
    </row>
    <row r="30" spans="1:43" ht="15.75" customHeight="1">
      <c r="A30" s="2">
        <v>42628.448073460648</v>
      </c>
      <c r="B30" s="1" t="s">
        <v>38</v>
      </c>
      <c r="C30" s="1">
        <v>1</v>
      </c>
      <c r="D30" s="1" t="s">
        <v>59</v>
      </c>
      <c r="E30" s="1">
        <v>2016</v>
      </c>
      <c r="F30" s="1">
        <v>115</v>
      </c>
      <c r="G30" s="3" t="s">
        <v>124</v>
      </c>
      <c r="H30" s="3" t="s">
        <v>130</v>
      </c>
      <c r="I30" s="3">
        <v>880.15</v>
      </c>
      <c r="J30" s="1">
        <v>11</v>
      </c>
      <c r="K30" s="1" t="s">
        <v>79</v>
      </c>
      <c r="L30" s="1" t="s">
        <v>80</v>
      </c>
      <c r="M30" s="3"/>
      <c r="N30" s="1">
        <v>1</v>
      </c>
      <c r="O30" s="1">
        <v>8</v>
      </c>
      <c r="P30" s="1">
        <v>8</v>
      </c>
      <c r="R30" s="3" t="s">
        <v>81</v>
      </c>
      <c r="S30" s="1">
        <v>12.5</v>
      </c>
      <c r="T30" s="1">
        <v>3</v>
      </c>
      <c r="U30" s="3" t="s">
        <v>40</v>
      </c>
      <c r="V30" s="1">
        <v>3</v>
      </c>
      <c r="W30" s="1">
        <v>0</v>
      </c>
      <c r="Y30" s="1">
        <v>2</v>
      </c>
      <c r="Z30" s="1">
        <v>0</v>
      </c>
      <c r="AA30" s="1">
        <v>0</v>
      </c>
      <c r="AB30" s="1">
        <v>0</v>
      </c>
      <c r="AC30" s="1">
        <v>3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3" t="s">
        <v>41</v>
      </c>
    </row>
    <row r="31" spans="1:43" ht="15.75" customHeight="1">
      <c r="A31" s="2">
        <v>42628.694854814814</v>
      </c>
      <c r="B31" s="1" t="s">
        <v>38</v>
      </c>
      <c r="C31" s="1">
        <v>1</v>
      </c>
      <c r="D31" s="1" t="s">
        <v>59</v>
      </c>
      <c r="E31" s="1">
        <v>2016</v>
      </c>
      <c r="F31" s="1">
        <v>115</v>
      </c>
      <c r="G31" s="3" t="s">
        <v>124</v>
      </c>
      <c r="H31" s="3" t="s">
        <v>130</v>
      </c>
      <c r="I31" s="3">
        <v>880.15</v>
      </c>
      <c r="J31" s="1">
        <v>11</v>
      </c>
      <c r="K31" s="1" t="s">
        <v>91</v>
      </c>
      <c r="L31" s="1" t="s">
        <v>92</v>
      </c>
      <c r="M31" s="3"/>
      <c r="N31" s="1">
        <v>1</v>
      </c>
      <c r="O31" s="1">
        <v>12</v>
      </c>
      <c r="P31" s="1">
        <v>6</v>
      </c>
      <c r="Q31" s="1">
        <v>0</v>
      </c>
      <c r="R31" s="1" t="s">
        <v>45</v>
      </c>
      <c r="S31" s="1">
        <v>27.4</v>
      </c>
      <c r="T31" s="1">
        <v>2.2000000000000002</v>
      </c>
      <c r="U31" s="3" t="s">
        <v>40</v>
      </c>
      <c r="V31" s="1" t="s">
        <v>45</v>
      </c>
      <c r="W31" s="1">
        <v>1</v>
      </c>
      <c r="X31" s="1">
        <v>27.4</v>
      </c>
      <c r="Y31" s="1">
        <v>2</v>
      </c>
      <c r="Z31" s="1">
        <v>1</v>
      </c>
      <c r="AA31" s="1">
        <v>1</v>
      </c>
      <c r="AB31" s="1">
        <v>1</v>
      </c>
      <c r="AC31" s="1">
        <v>1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</row>
    <row r="32" spans="1:43" ht="15.75" customHeight="1">
      <c r="A32" s="2">
        <v>42627.655101111115</v>
      </c>
      <c r="B32" s="1" t="s">
        <v>38</v>
      </c>
      <c r="C32" s="1">
        <v>1</v>
      </c>
      <c r="D32" s="1" t="s">
        <v>42</v>
      </c>
      <c r="E32" s="1">
        <v>2016</v>
      </c>
      <c r="F32" s="1">
        <v>113</v>
      </c>
      <c r="G32" s="3" t="s">
        <v>122</v>
      </c>
      <c r="H32" s="3" t="s">
        <v>128</v>
      </c>
      <c r="I32" s="3">
        <v>847.13</v>
      </c>
      <c r="J32" s="1">
        <v>12</v>
      </c>
      <c r="K32" s="1" t="s">
        <v>55</v>
      </c>
      <c r="L32" s="1" t="s">
        <v>56</v>
      </c>
      <c r="M32" s="3"/>
      <c r="N32" s="1">
        <v>2</v>
      </c>
      <c r="O32" s="1">
        <v>24</v>
      </c>
      <c r="P32" s="1">
        <v>19</v>
      </c>
      <c r="Q32" s="1">
        <v>0</v>
      </c>
      <c r="R32" s="1">
        <v>0</v>
      </c>
      <c r="S32" s="1">
        <v>32</v>
      </c>
      <c r="T32" s="1">
        <v>3.6</v>
      </c>
      <c r="U32" s="3" t="s">
        <v>40</v>
      </c>
      <c r="V32" s="1">
        <v>13</v>
      </c>
      <c r="W32" s="1">
        <v>1</v>
      </c>
      <c r="X32" s="1">
        <v>24.3</v>
      </c>
      <c r="Y32" s="1">
        <v>5</v>
      </c>
      <c r="Z32" s="1">
        <v>0</v>
      </c>
      <c r="AA32" s="1">
        <v>3</v>
      </c>
      <c r="AB32" s="1">
        <v>0</v>
      </c>
      <c r="AC32" s="1">
        <v>1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3" t="s">
        <v>41</v>
      </c>
      <c r="AQ32" s="3"/>
    </row>
    <row r="33" spans="1:43" ht="15.75" customHeight="1">
      <c r="A33" s="2">
        <v>42628.450486342597</v>
      </c>
      <c r="B33" s="1" t="s">
        <v>38</v>
      </c>
      <c r="C33" s="1">
        <v>1</v>
      </c>
      <c r="D33" s="1" t="s">
        <v>59</v>
      </c>
      <c r="E33" s="1">
        <v>2016</v>
      </c>
      <c r="F33" s="1">
        <v>113</v>
      </c>
      <c r="G33" s="3" t="s">
        <v>122</v>
      </c>
      <c r="H33" s="3" t="s">
        <v>128</v>
      </c>
      <c r="I33" s="3">
        <v>847.13</v>
      </c>
      <c r="J33" s="1">
        <v>12</v>
      </c>
      <c r="K33" s="1" t="s">
        <v>83</v>
      </c>
      <c r="L33" s="1" t="s">
        <v>80</v>
      </c>
      <c r="M33" s="3"/>
      <c r="N33" s="1">
        <v>1</v>
      </c>
      <c r="O33" s="1">
        <v>48</v>
      </c>
      <c r="P33" s="1">
        <v>20</v>
      </c>
      <c r="Q33" s="1">
        <v>0</v>
      </c>
      <c r="R33" s="1">
        <v>0</v>
      </c>
      <c r="S33" s="1">
        <v>32</v>
      </c>
      <c r="T33" s="1">
        <v>2.9</v>
      </c>
      <c r="U33" s="3" t="s">
        <v>40</v>
      </c>
      <c r="V33" s="1">
        <v>14</v>
      </c>
      <c r="W33" s="1">
        <v>0</v>
      </c>
      <c r="X33" s="1">
        <v>26.38</v>
      </c>
      <c r="Y33" s="1">
        <v>4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 t="s">
        <v>41</v>
      </c>
    </row>
    <row r="34" spans="1:43" ht="15.75" customHeight="1">
      <c r="A34" s="2">
        <v>42628.69647998843</v>
      </c>
      <c r="B34" s="1" t="s">
        <v>38</v>
      </c>
      <c r="C34" s="1">
        <v>1</v>
      </c>
      <c r="D34" s="1" t="s">
        <v>59</v>
      </c>
      <c r="E34" s="1">
        <v>2016</v>
      </c>
      <c r="F34" s="1">
        <v>113</v>
      </c>
      <c r="G34" s="3" t="s">
        <v>122</v>
      </c>
      <c r="H34" s="3" t="s">
        <v>128</v>
      </c>
      <c r="I34" s="3">
        <v>847.13</v>
      </c>
      <c r="J34" s="1">
        <v>12</v>
      </c>
      <c r="K34" s="1" t="s">
        <v>86</v>
      </c>
      <c r="L34" s="1" t="s">
        <v>87</v>
      </c>
      <c r="M34" s="3"/>
      <c r="N34" s="1">
        <v>3</v>
      </c>
      <c r="O34" s="1">
        <v>22</v>
      </c>
      <c r="P34" s="1">
        <v>22</v>
      </c>
      <c r="Q34" s="1">
        <v>0</v>
      </c>
      <c r="R34" s="1" t="s">
        <v>45</v>
      </c>
      <c r="S34" s="1">
        <v>29.4</v>
      </c>
      <c r="T34" s="1">
        <v>3.2</v>
      </c>
      <c r="U34" s="3" t="s">
        <v>40</v>
      </c>
      <c r="V34" s="1" t="s">
        <v>45</v>
      </c>
      <c r="W34" s="1">
        <v>0</v>
      </c>
      <c r="X34" s="1">
        <v>16.670000000000002</v>
      </c>
      <c r="Y34" s="1">
        <v>4</v>
      </c>
      <c r="Z34" s="1">
        <v>0</v>
      </c>
      <c r="AA34" s="1">
        <v>0</v>
      </c>
      <c r="AB34" s="1">
        <v>1</v>
      </c>
      <c r="AC34" s="3">
        <v>1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0</v>
      </c>
      <c r="AO34" s="1" t="s">
        <v>45</v>
      </c>
      <c r="AP34" s="1" t="s">
        <v>41</v>
      </c>
    </row>
    <row r="35" spans="1:43" ht="15.75" customHeight="1">
      <c r="A35" s="2">
        <v>42628.698307905091</v>
      </c>
      <c r="B35" s="1" t="s">
        <v>38</v>
      </c>
      <c r="C35" s="1">
        <v>1</v>
      </c>
      <c r="D35" s="1" t="s">
        <v>59</v>
      </c>
      <c r="E35" s="1">
        <v>2016</v>
      </c>
      <c r="F35" s="1">
        <v>115</v>
      </c>
      <c r="G35" s="3" t="s">
        <v>124</v>
      </c>
      <c r="H35" s="3" t="s">
        <v>130</v>
      </c>
      <c r="I35" s="3">
        <v>880.15</v>
      </c>
      <c r="J35" s="1">
        <v>13</v>
      </c>
      <c r="K35" s="1" t="s">
        <v>91</v>
      </c>
      <c r="L35" s="1" t="s">
        <v>92</v>
      </c>
      <c r="M35" s="3"/>
      <c r="N35" s="1">
        <v>0</v>
      </c>
      <c r="O35" s="1" t="s">
        <v>45</v>
      </c>
      <c r="P35" s="1" t="s">
        <v>45</v>
      </c>
      <c r="Q35" s="1" t="s">
        <v>45</v>
      </c>
      <c r="R35" s="1" t="s">
        <v>45</v>
      </c>
      <c r="S35" s="1" t="s">
        <v>45</v>
      </c>
      <c r="T35" s="1" t="s">
        <v>45</v>
      </c>
      <c r="U35" s="3" t="s">
        <v>40</v>
      </c>
      <c r="V35" s="1" t="s">
        <v>45</v>
      </c>
      <c r="W35" s="1" t="s">
        <v>45</v>
      </c>
      <c r="X35" s="1" t="s">
        <v>45</v>
      </c>
      <c r="Y35" s="1" t="s">
        <v>45</v>
      </c>
      <c r="Z35" s="1" t="s">
        <v>45</v>
      </c>
      <c r="AA35" s="1" t="s">
        <v>45</v>
      </c>
      <c r="AB35" s="1" t="s">
        <v>45</v>
      </c>
      <c r="AC35" s="1" t="s">
        <v>45</v>
      </c>
      <c r="AD35" s="1" t="s">
        <v>45</v>
      </c>
      <c r="AE35" s="1" t="s">
        <v>45</v>
      </c>
      <c r="AF35" s="1" t="s">
        <v>45</v>
      </c>
      <c r="AG35" s="1" t="s">
        <v>45</v>
      </c>
      <c r="AH35" s="1" t="s">
        <v>45</v>
      </c>
      <c r="AI35" s="1" t="s">
        <v>45</v>
      </c>
      <c r="AJ35" s="1" t="s">
        <v>45</v>
      </c>
      <c r="AK35" s="1" t="s">
        <v>45</v>
      </c>
      <c r="AL35" s="1" t="s">
        <v>45</v>
      </c>
      <c r="AM35" s="1" t="s">
        <v>45</v>
      </c>
      <c r="AN35" s="1" t="s">
        <v>45</v>
      </c>
      <c r="AO35" s="1" t="s">
        <v>45</v>
      </c>
    </row>
    <row r="36" spans="1:43" ht="15.75" customHeight="1">
      <c r="A36" s="2">
        <v>42627.652303483796</v>
      </c>
      <c r="B36" s="1" t="s">
        <v>38</v>
      </c>
      <c r="C36" s="1">
        <v>1</v>
      </c>
      <c r="D36" s="1" t="s">
        <v>42</v>
      </c>
      <c r="E36" s="1">
        <v>2016</v>
      </c>
      <c r="F36" s="1">
        <v>111</v>
      </c>
      <c r="G36" s="3" t="s">
        <v>38</v>
      </c>
      <c r="H36" s="4" t="s">
        <v>127</v>
      </c>
      <c r="I36" s="4">
        <v>0</v>
      </c>
      <c r="J36" s="1">
        <v>14</v>
      </c>
      <c r="K36" s="1" t="s">
        <v>53</v>
      </c>
      <c r="L36" s="1" t="s">
        <v>54</v>
      </c>
      <c r="M36" s="3"/>
      <c r="N36" s="1">
        <v>1</v>
      </c>
      <c r="O36" s="1">
        <v>32</v>
      </c>
      <c r="P36" s="1">
        <v>7</v>
      </c>
      <c r="Q36" s="1">
        <v>0</v>
      </c>
      <c r="R36" s="1">
        <v>0</v>
      </c>
      <c r="S36" s="1">
        <v>38.5</v>
      </c>
      <c r="T36" s="1">
        <v>2.95</v>
      </c>
      <c r="U36" s="3" t="s">
        <v>40</v>
      </c>
      <c r="V36" s="1">
        <v>15</v>
      </c>
      <c r="W36" s="1">
        <v>0</v>
      </c>
      <c r="X36" s="1">
        <v>35</v>
      </c>
      <c r="Y36" s="1">
        <v>3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0</v>
      </c>
      <c r="AO36" s="1">
        <v>0</v>
      </c>
      <c r="AP36" s="3" t="s">
        <v>41</v>
      </c>
      <c r="AQ36" s="3"/>
    </row>
    <row r="37" spans="1:43" ht="15.75" customHeight="1">
      <c r="A37" s="2">
        <v>42628.455400763887</v>
      </c>
      <c r="B37" s="1" t="s">
        <v>38</v>
      </c>
      <c r="C37" s="1">
        <v>1</v>
      </c>
      <c r="D37" s="1" t="s">
        <v>59</v>
      </c>
      <c r="E37" s="1">
        <v>2016</v>
      </c>
      <c r="F37" s="1">
        <v>111</v>
      </c>
      <c r="G37" s="3" t="s">
        <v>38</v>
      </c>
      <c r="H37" s="4" t="s">
        <v>127</v>
      </c>
      <c r="I37" s="4">
        <v>0</v>
      </c>
      <c r="J37" s="1">
        <v>14</v>
      </c>
      <c r="K37" s="1" t="s">
        <v>83</v>
      </c>
      <c r="L37" s="1" t="s">
        <v>80</v>
      </c>
      <c r="M37" s="3"/>
      <c r="N37" s="1">
        <v>0</v>
      </c>
      <c r="O37" s="1" t="s">
        <v>84</v>
      </c>
      <c r="P37" s="1" t="s">
        <v>84</v>
      </c>
      <c r="Q37" s="3" t="s">
        <v>84</v>
      </c>
      <c r="R37" s="1" t="s">
        <v>84</v>
      </c>
      <c r="S37" s="1" t="s">
        <v>84</v>
      </c>
      <c r="T37" s="1" t="s">
        <v>84</v>
      </c>
      <c r="U37" s="3" t="s">
        <v>40</v>
      </c>
      <c r="V37" s="1" t="s">
        <v>84</v>
      </c>
      <c r="W37" s="1" t="s">
        <v>84</v>
      </c>
      <c r="X37" s="3" t="s">
        <v>84</v>
      </c>
      <c r="Y37" s="1" t="s">
        <v>84</v>
      </c>
      <c r="Z37" s="1" t="s">
        <v>84</v>
      </c>
      <c r="AA37" s="1" t="s">
        <v>84</v>
      </c>
      <c r="AB37" s="1" t="s">
        <v>84</v>
      </c>
      <c r="AC37" s="1" t="s">
        <v>84</v>
      </c>
      <c r="AD37" s="1" t="s">
        <v>84</v>
      </c>
      <c r="AE37" s="1" t="s">
        <v>84</v>
      </c>
      <c r="AF37" s="1" t="s">
        <v>84</v>
      </c>
      <c r="AG37" s="1" t="s">
        <v>84</v>
      </c>
      <c r="AH37" s="1" t="s">
        <v>84</v>
      </c>
      <c r="AI37" s="1" t="s">
        <v>84</v>
      </c>
      <c r="AJ37" s="1" t="s">
        <v>84</v>
      </c>
      <c r="AK37" s="1" t="s">
        <v>84</v>
      </c>
      <c r="AL37" s="1" t="s">
        <v>84</v>
      </c>
      <c r="AM37" s="1" t="s">
        <v>84</v>
      </c>
      <c r="AN37" s="1" t="s">
        <v>84</v>
      </c>
      <c r="AO37" s="1" t="s">
        <v>84</v>
      </c>
      <c r="AP37" s="1" t="s">
        <v>41</v>
      </c>
    </row>
    <row r="38" spans="1:43" ht="15.75" customHeight="1">
      <c r="A38" s="2">
        <v>42628.696601087962</v>
      </c>
      <c r="B38" s="1" t="s">
        <v>38</v>
      </c>
      <c r="C38" s="1">
        <v>1</v>
      </c>
      <c r="D38" s="1" t="s">
        <v>59</v>
      </c>
      <c r="E38" s="1">
        <v>2016</v>
      </c>
      <c r="F38" s="1">
        <v>111</v>
      </c>
      <c r="G38" s="3" t="s">
        <v>38</v>
      </c>
      <c r="H38" s="4" t="s">
        <v>127</v>
      </c>
      <c r="I38" s="4">
        <v>0</v>
      </c>
      <c r="J38" s="1">
        <v>14</v>
      </c>
      <c r="K38" s="1" t="s">
        <v>91</v>
      </c>
      <c r="L38" s="1" t="s">
        <v>92</v>
      </c>
      <c r="M38" s="3"/>
      <c r="N38" s="1">
        <v>0</v>
      </c>
      <c r="O38" s="1" t="s">
        <v>45</v>
      </c>
      <c r="P38" s="1" t="s">
        <v>45</v>
      </c>
      <c r="Q38" s="1" t="s">
        <v>45</v>
      </c>
      <c r="R38" s="1" t="s">
        <v>45</v>
      </c>
      <c r="S38" s="1" t="s">
        <v>45</v>
      </c>
      <c r="T38" s="1" t="s">
        <v>45</v>
      </c>
      <c r="U38" s="3" t="s">
        <v>40</v>
      </c>
      <c r="V38" s="1" t="s">
        <v>45</v>
      </c>
      <c r="W38" s="1" t="s">
        <v>45</v>
      </c>
      <c r="X38" s="1" t="s">
        <v>45</v>
      </c>
      <c r="Y38" s="1" t="s">
        <v>45</v>
      </c>
      <c r="Z38" s="1" t="s">
        <v>45</v>
      </c>
      <c r="AA38" s="1" t="s">
        <v>45</v>
      </c>
      <c r="AB38" s="1" t="s">
        <v>45</v>
      </c>
      <c r="AC38" s="3" t="s">
        <v>45</v>
      </c>
      <c r="AD38" s="1" t="s">
        <v>45</v>
      </c>
      <c r="AE38" s="1" t="s">
        <v>45</v>
      </c>
      <c r="AF38" s="1" t="s">
        <v>45</v>
      </c>
      <c r="AG38" s="1" t="s">
        <v>45</v>
      </c>
      <c r="AH38" s="1" t="s">
        <v>45</v>
      </c>
      <c r="AI38" s="1" t="s">
        <v>45</v>
      </c>
      <c r="AJ38" s="1" t="s">
        <v>45</v>
      </c>
      <c r="AK38" s="1" t="s">
        <v>45</v>
      </c>
      <c r="AL38" s="1" t="s">
        <v>45</v>
      </c>
      <c r="AM38" s="1" t="s">
        <v>45</v>
      </c>
      <c r="AN38" s="1" t="s">
        <v>45</v>
      </c>
      <c r="AO38" s="1" t="s">
        <v>45</v>
      </c>
    </row>
    <row r="39" spans="1:43" ht="15.75" customHeight="1">
      <c r="A39" s="2">
        <v>42627.654277592592</v>
      </c>
      <c r="B39" s="1" t="s">
        <v>38</v>
      </c>
      <c r="C39" s="1">
        <v>1</v>
      </c>
      <c r="D39" s="1" t="s">
        <v>42</v>
      </c>
      <c r="E39" s="1">
        <v>2016</v>
      </c>
      <c r="F39" s="1">
        <v>114</v>
      </c>
      <c r="G39" s="3" t="s">
        <v>123</v>
      </c>
      <c r="H39" s="3" t="s">
        <v>129</v>
      </c>
      <c r="I39" s="3">
        <v>144.08000000000001</v>
      </c>
      <c r="J39" s="1">
        <v>15</v>
      </c>
      <c r="K39" s="1" t="s">
        <v>53</v>
      </c>
      <c r="L39" s="1" t="s">
        <v>54</v>
      </c>
      <c r="M39" s="3"/>
      <c r="N39" s="1">
        <v>1</v>
      </c>
      <c r="O39" s="1">
        <v>18</v>
      </c>
      <c r="P39" s="1">
        <v>9</v>
      </c>
      <c r="Q39" s="1">
        <v>0</v>
      </c>
      <c r="R39" s="1">
        <v>0</v>
      </c>
      <c r="S39" s="1">
        <v>47.4</v>
      </c>
      <c r="T39" s="1">
        <v>4</v>
      </c>
      <c r="U39" s="3" t="s">
        <v>40</v>
      </c>
      <c r="V39" s="1">
        <v>13</v>
      </c>
      <c r="W39" s="1">
        <v>0</v>
      </c>
      <c r="X39" s="1">
        <v>47.4</v>
      </c>
      <c r="Y39" s="1">
        <v>6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3" t="s">
        <v>41</v>
      </c>
      <c r="AQ39" s="3"/>
    </row>
    <row r="40" spans="1:43" ht="15.75" customHeight="1">
      <c r="A40" s="2">
        <v>42628.431169895834</v>
      </c>
      <c r="B40" s="1" t="s">
        <v>38</v>
      </c>
      <c r="C40" s="1">
        <v>1</v>
      </c>
      <c r="D40" s="1" t="s">
        <v>59</v>
      </c>
      <c r="E40" s="1">
        <v>2016</v>
      </c>
      <c r="F40" s="1">
        <v>114</v>
      </c>
      <c r="G40" s="3" t="s">
        <v>123</v>
      </c>
      <c r="H40" s="3" t="s">
        <v>129</v>
      </c>
      <c r="I40" s="3">
        <v>144.08000000000001</v>
      </c>
      <c r="J40" s="1">
        <v>15</v>
      </c>
      <c r="K40" s="1" t="s">
        <v>60</v>
      </c>
      <c r="L40" s="1" t="s">
        <v>61</v>
      </c>
      <c r="M40" s="3"/>
      <c r="N40" s="1">
        <v>1</v>
      </c>
      <c r="O40" s="1">
        <v>22</v>
      </c>
      <c r="P40" s="1">
        <v>8</v>
      </c>
      <c r="Q40" s="1">
        <v>0</v>
      </c>
      <c r="R40" s="1" t="s">
        <v>62</v>
      </c>
      <c r="S40" s="1">
        <v>49</v>
      </c>
      <c r="T40" s="1">
        <v>4.5</v>
      </c>
      <c r="U40" s="3" t="s">
        <v>40</v>
      </c>
      <c r="V40" s="1">
        <v>17</v>
      </c>
      <c r="W40" s="1">
        <v>1</v>
      </c>
      <c r="X40" s="1">
        <v>45</v>
      </c>
      <c r="Y40" s="1">
        <v>3</v>
      </c>
      <c r="Z40" s="1">
        <v>2</v>
      </c>
      <c r="AA40" s="1">
        <v>0</v>
      </c>
      <c r="AB40" s="1">
        <v>0</v>
      </c>
      <c r="AC40" s="1">
        <v>2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0</v>
      </c>
      <c r="AP40" s="1" t="s">
        <v>41</v>
      </c>
    </row>
    <row r="41" spans="1:43" ht="15.75" customHeight="1">
      <c r="A41" s="2">
        <v>42628.695682800928</v>
      </c>
      <c r="B41" s="1" t="s">
        <v>38</v>
      </c>
      <c r="C41" s="1">
        <v>1</v>
      </c>
      <c r="D41" s="1" t="s">
        <v>59</v>
      </c>
      <c r="E41" s="1">
        <v>2016</v>
      </c>
      <c r="F41" s="1">
        <v>114</v>
      </c>
      <c r="G41" s="3" t="s">
        <v>123</v>
      </c>
      <c r="H41" s="3" t="s">
        <v>129</v>
      </c>
      <c r="I41" s="3">
        <v>144.08000000000001</v>
      </c>
      <c r="J41" s="1">
        <v>15</v>
      </c>
      <c r="K41" s="1" t="s">
        <v>93</v>
      </c>
      <c r="L41" s="1" t="s">
        <v>94</v>
      </c>
      <c r="M41" s="3"/>
      <c r="N41" s="1">
        <v>1</v>
      </c>
      <c r="O41" s="1">
        <v>12</v>
      </c>
      <c r="P41" s="1">
        <v>8</v>
      </c>
      <c r="Q41" s="1">
        <v>0</v>
      </c>
      <c r="R41" s="1" t="s">
        <v>45</v>
      </c>
      <c r="S41" s="1">
        <v>49.5</v>
      </c>
      <c r="T41" s="1">
        <v>4.0999999999999996</v>
      </c>
      <c r="U41" s="3" t="s">
        <v>40</v>
      </c>
      <c r="V41" s="1" t="s">
        <v>45</v>
      </c>
      <c r="W41" s="1">
        <v>0</v>
      </c>
      <c r="X41" s="1">
        <v>43.6</v>
      </c>
      <c r="Y41" s="1">
        <v>3</v>
      </c>
      <c r="Z41" s="1">
        <v>0</v>
      </c>
      <c r="AA41" s="1">
        <v>0</v>
      </c>
      <c r="AB41" s="1">
        <v>0</v>
      </c>
      <c r="AC41" s="1">
        <v>1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3" t="s">
        <v>41</v>
      </c>
    </row>
    <row r="42" spans="1:43" ht="15.75" customHeight="1">
      <c r="A42" s="2">
        <v>42628.441049942128</v>
      </c>
      <c r="B42" s="1" t="s">
        <v>38</v>
      </c>
      <c r="C42" s="1">
        <v>1</v>
      </c>
      <c r="D42" s="1" t="s">
        <v>59</v>
      </c>
      <c r="E42" s="1">
        <v>2016</v>
      </c>
      <c r="F42" s="1">
        <v>114</v>
      </c>
      <c r="G42" s="3" t="s">
        <v>123</v>
      </c>
      <c r="H42" s="3" t="s">
        <v>129</v>
      </c>
      <c r="I42" s="3">
        <v>144.08000000000001</v>
      </c>
      <c r="J42" s="1">
        <v>16</v>
      </c>
      <c r="K42" s="1" t="s">
        <v>71</v>
      </c>
      <c r="L42" s="1" t="s">
        <v>70</v>
      </c>
      <c r="M42" s="3"/>
      <c r="N42" s="1" t="s">
        <v>62</v>
      </c>
      <c r="O42" s="1" t="s">
        <v>62</v>
      </c>
      <c r="P42" s="1" t="s">
        <v>62</v>
      </c>
      <c r="Q42" s="1" t="s">
        <v>62</v>
      </c>
      <c r="R42" s="1" t="s">
        <v>62</v>
      </c>
      <c r="S42" s="1" t="s">
        <v>62</v>
      </c>
      <c r="T42" s="1" t="s">
        <v>62</v>
      </c>
      <c r="U42" s="3" t="s">
        <v>40</v>
      </c>
      <c r="V42" s="1" t="s">
        <v>62</v>
      </c>
      <c r="W42" s="1" t="s">
        <v>62</v>
      </c>
      <c r="X42" s="1" t="s">
        <v>62</v>
      </c>
      <c r="Y42" s="1" t="s">
        <v>62</v>
      </c>
      <c r="Z42" s="1" t="s">
        <v>62</v>
      </c>
      <c r="AA42" s="1" t="s">
        <v>62</v>
      </c>
      <c r="AB42" s="1" t="s">
        <v>62</v>
      </c>
      <c r="AC42" s="1" t="s">
        <v>62</v>
      </c>
      <c r="AD42" s="1" t="s">
        <v>62</v>
      </c>
      <c r="AE42" s="1" t="s">
        <v>62</v>
      </c>
      <c r="AF42" s="1" t="s">
        <v>62</v>
      </c>
      <c r="AG42" s="1" t="s">
        <v>62</v>
      </c>
      <c r="AH42" s="1" t="s">
        <v>62</v>
      </c>
      <c r="AI42" s="1" t="s">
        <v>62</v>
      </c>
      <c r="AJ42" s="1" t="s">
        <v>62</v>
      </c>
      <c r="AK42" s="1" t="s">
        <v>62</v>
      </c>
      <c r="AL42" s="1" t="s">
        <v>62</v>
      </c>
      <c r="AM42" s="1" t="s">
        <v>62</v>
      </c>
      <c r="AN42" s="1" t="s">
        <v>62</v>
      </c>
      <c r="AO42" s="1" t="s">
        <v>62</v>
      </c>
    </row>
    <row r="43" spans="1:43" ht="15.75" customHeight="1">
      <c r="A43" s="2">
        <v>42628.699260752313</v>
      </c>
      <c r="B43" s="1" t="s">
        <v>38</v>
      </c>
      <c r="C43" s="1">
        <v>1</v>
      </c>
      <c r="D43" s="1" t="s">
        <v>59</v>
      </c>
      <c r="E43" s="1">
        <v>2016</v>
      </c>
      <c r="F43" s="1">
        <v>115</v>
      </c>
      <c r="G43" s="3" t="s">
        <v>124</v>
      </c>
      <c r="H43" s="3" t="s">
        <v>130</v>
      </c>
      <c r="I43" s="3">
        <v>880.15</v>
      </c>
      <c r="J43" s="1">
        <v>16</v>
      </c>
      <c r="K43" s="1" t="s">
        <v>96</v>
      </c>
      <c r="L43" s="1" t="s">
        <v>105</v>
      </c>
      <c r="M43" s="3"/>
      <c r="N43" s="1" t="s">
        <v>45</v>
      </c>
      <c r="O43" s="1" t="s">
        <v>45</v>
      </c>
      <c r="P43" s="1" t="s">
        <v>45</v>
      </c>
      <c r="Q43" s="1" t="s">
        <v>45</v>
      </c>
      <c r="R43" s="1" t="s">
        <v>45</v>
      </c>
      <c r="S43" s="1" t="s">
        <v>45</v>
      </c>
      <c r="T43" s="1" t="s">
        <v>45</v>
      </c>
      <c r="U43" s="3" t="s">
        <v>40</v>
      </c>
      <c r="V43" s="1" t="s">
        <v>45</v>
      </c>
      <c r="W43" s="1" t="s">
        <v>45</v>
      </c>
      <c r="X43" s="1" t="s">
        <v>45</v>
      </c>
      <c r="Y43" s="1" t="s">
        <v>45</v>
      </c>
      <c r="Z43" s="1" t="s">
        <v>45</v>
      </c>
      <c r="AA43" s="1" t="s">
        <v>45</v>
      </c>
      <c r="AB43" s="1" t="s">
        <v>45</v>
      </c>
      <c r="AC43" s="1" t="s">
        <v>45</v>
      </c>
      <c r="AD43" s="1" t="s">
        <v>45</v>
      </c>
      <c r="AE43" s="1" t="s">
        <v>45</v>
      </c>
      <c r="AF43" s="1" t="s">
        <v>45</v>
      </c>
      <c r="AG43" s="1" t="s">
        <v>45</v>
      </c>
      <c r="AH43" s="1" t="s">
        <v>45</v>
      </c>
      <c r="AI43" s="1" t="s">
        <v>45</v>
      </c>
      <c r="AJ43" s="1" t="s">
        <v>45</v>
      </c>
      <c r="AK43" s="1" t="s">
        <v>45</v>
      </c>
      <c r="AL43" s="1" t="s">
        <v>45</v>
      </c>
      <c r="AM43" s="1" t="s">
        <v>45</v>
      </c>
      <c r="AN43" s="1" t="s">
        <v>45</v>
      </c>
      <c r="AO43" s="1" t="s">
        <v>45</v>
      </c>
      <c r="AP43" s="1" t="s">
        <v>41</v>
      </c>
      <c r="AQ43" s="3" t="s">
        <v>106</v>
      </c>
    </row>
    <row r="44" spans="1:43" ht="15.75" customHeight="1">
      <c r="A44" s="2">
        <v>42627.640054780088</v>
      </c>
      <c r="B44" s="1" t="s">
        <v>38</v>
      </c>
      <c r="C44" s="1">
        <v>2</v>
      </c>
      <c r="D44" s="1" t="s">
        <v>42</v>
      </c>
      <c r="E44" s="1">
        <v>2016</v>
      </c>
      <c r="F44" s="1">
        <v>111</v>
      </c>
      <c r="G44" s="3" t="s">
        <v>38</v>
      </c>
      <c r="H44" s="4" t="s">
        <v>127</v>
      </c>
      <c r="I44" s="4">
        <v>0</v>
      </c>
      <c r="J44" s="1">
        <v>1</v>
      </c>
      <c r="K44" s="1" t="s">
        <v>39</v>
      </c>
      <c r="L44" s="1" t="s">
        <v>39</v>
      </c>
      <c r="M44" s="3"/>
      <c r="N44" s="1">
        <v>1</v>
      </c>
      <c r="O44" s="1">
        <v>24</v>
      </c>
      <c r="P44" s="1">
        <v>13</v>
      </c>
      <c r="Q44" s="1">
        <v>0</v>
      </c>
      <c r="R44" s="1">
        <v>0</v>
      </c>
      <c r="S44" s="1">
        <v>27</v>
      </c>
      <c r="T44" s="1">
        <v>2.2999999999999998</v>
      </c>
      <c r="U44" s="3" t="s">
        <v>40</v>
      </c>
      <c r="V44" s="1">
        <v>7</v>
      </c>
      <c r="W44" s="1">
        <v>1</v>
      </c>
      <c r="X44" s="1">
        <v>19</v>
      </c>
      <c r="Y44" s="1">
        <v>3</v>
      </c>
      <c r="Z44" s="1">
        <v>7</v>
      </c>
      <c r="AA44" s="1">
        <v>3</v>
      </c>
      <c r="AB44" s="1">
        <v>1</v>
      </c>
      <c r="AC44" s="1">
        <v>1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P44" s="1" t="s">
        <v>41</v>
      </c>
      <c r="AQ44" s="3"/>
    </row>
    <row r="45" spans="1:43" ht="15.75" customHeight="1">
      <c r="A45" s="2">
        <v>42628.452348148145</v>
      </c>
      <c r="B45" s="1" t="s">
        <v>38</v>
      </c>
      <c r="C45" s="1">
        <v>2</v>
      </c>
      <c r="D45" s="1" t="s">
        <v>59</v>
      </c>
      <c r="E45" s="1">
        <v>2016</v>
      </c>
      <c r="F45" s="1">
        <v>111</v>
      </c>
      <c r="G45" s="3" t="s">
        <v>38</v>
      </c>
      <c r="H45" s="4" t="s">
        <v>127</v>
      </c>
      <c r="I45" s="4">
        <v>0</v>
      </c>
      <c r="J45" s="1">
        <v>1</v>
      </c>
      <c r="K45" s="1" t="s">
        <v>83</v>
      </c>
      <c r="L45" s="1" t="s">
        <v>80</v>
      </c>
      <c r="M45" s="3"/>
      <c r="N45" s="1">
        <v>1</v>
      </c>
      <c r="O45" s="1">
        <v>12</v>
      </c>
      <c r="P45" s="1">
        <v>11</v>
      </c>
      <c r="Q45" s="1">
        <v>0</v>
      </c>
      <c r="R45" s="1">
        <v>0</v>
      </c>
      <c r="S45" s="1">
        <v>21</v>
      </c>
      <c r="T45" s="1">
        <v>1</v>
      </c>
      <c r="U45" s="3" t="s">
        <v>40</v>
      </c>
      <c r="V45" s="1">
        <v>8</v>
      </c>
      <c r="W45" s="1" t="s">
        <v>85</v>
      </c>
      <c r="X45" s="1">
        <v>27.78</v>
      </c>
      <c r="Y45" s="1">
        <v>3</v>
      </c>
      <c r="Z45" s="1">
        <v>0</v>
      </c>
      <c r="AA45" s="1">
        <v>0</v>
      </c>
      <c r="AB45" s="1">
        <v>0</v>
      </c>
      <c r="AC45" s="1">
        <v>2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P45" s="3" t="s">
        <v>41</v>
      </c>
    </row>
    <row r="46" spans="1:43" ht="15.75" customHeight="1">
      <c r="A46" s="2">
        <v>42628.696686180556</v>
      </c>
      <c r="B46" s="1" t="s">
        <v>38</v>
      </c>
      <c r="C46" s="1">
        <v>2</v>
      </c>
      <c r="D46" s="1" t="s">
        <v>59</v>
      </c>
      <c r="E46" s="1">
        <v>2016</v>
      </c>
      <c r="F46" s="1">
        <v>111</v>
      </c>
      <c r="G46" s="3" t="s">
        <v>38</v>
      </c>
      <c r="H46" s="4" t="s">
        <v>127</v>
      </c>
      <c r="I46" s="4">
        <v>0</v>
      </c>
      <c r="J46" s="1">
        <v>1</v>
      </c>
      <c r="K46" s="1" t="s">
        <v>89</v>
      </c>
      <c r="L46" s="1" t="s">
        <v>95</v>
      </c>
      <c r="M46" s="3"/>
      <c r="N46" s="1">
        <v>1</v>
      </c>
      <c r="O46" s="1">
        <v>24</v>
      </c>
      <c r="P46" s="1">
        <v>8</v>
      </c>
      <c r="Q46" s="1">
        <v>0</v>
      </c>
      <c r="R46" s="1" t="s">
        <v>45</v>
      </c>
      <c r="S46" s="1">
        <v>28</v>
      </c>
      <c r="T46" s="1">
        <v>1.7</v>
      </c>
      <c r="U46" s="3" t="s">
        <v>40</v>
      </c>
      <c r="V46" s="1" t="s">
        <v>45</v>
      </c>
      <c r="W46" s="1">
        <v>1</v>
      </c>
      <c r="X46" s="1">
        <v>23.6</v>
      </c>
      <c r="Y46" s="1">
        <v>1</v>
      </c>
      <c r="Z46" s="1">
        <v>0</v>
      </c>
      <c r="AA46" s="1">
        <v>0</v>
      </c>
      <c r="AB46" s="1">
        <v>0</v>
      </c>
      <c r="AC46" s="1">
        <v>1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0</v>
      </c>
      <c r="AO46" s="3">
        <v>0</v>
      </c>
      <c r="AP46" s="3" t="s">
        <v>41</v>
      </c>
    </row>
    <row r="47" spans="1:43" ht="15.75" customHeight="1">
      <c r="A47" s="2">
        <v>42627.643174143523</v>
      </c>
      <c r="B47" s="1" t="s">
        <v>38</v>
      </c>
      <c r="C47" s="1">
        <v>2</v>
      </c>
      <c r="D47" s="1" t="s">
        <v>42</v>
      </c>
      <c r="E47" s="1">
        <v>2016</v>
      </c>
      <c r="F47" s="1">
        <v>112</v>
      </c>
      <c r="G47" s="3" t="s">
        <v>121</v>
      </c>
      <c r="H47" s="4" t="s">
        <v>127</v>
      </c>
      <c r="I47" s="3">
        <v>171.46</v>
      </c>
      <c r="J47" s="1">
        <v>2</v>
      </c>
      <c r="K47" s="1" t="s">
        <v>39</v>
      </c>
      <c r="L47" s="1" t="s">
        <v>39</v>
      </c>
      <c r="M47" s="3"/>
      <c r="N47" s="1">
        <v>1</v>
      </c>
      <c r="O47" s="1">
        <v>28</v>
      </c>
      <c r="P47" s="1">
        <v>5</v>
      </c>
      <c r="Q47" s="1">
        <v>0</v>
      </c>
      <c r="R47" s="1" t="s">
        <v>45</v>
      </c>
      <c r="S47" s="1">
        <v>39.6</v>
      </c>
      <c r="T47" s="1">
        <v>3.9</v>
      </c>
      <c r="U47" s="3" t="s">
        <v>40</v>
      </c>
      <c r="V47" s="1">
        <v>4</v>
      </c>
      <c r="W47" s="1">
        <v>1</v>
      </c>
      <c r="X47" s="1">
        <v>31</v>
      </c>
      <c r="Y47" s="1">
        <v>0</v>
      </c>
      <c r="Z47" s="1">
        <v>2</v>
      </c>
      <c r="AA47" s="1">
        <v>0</v>
      </c>
      <c r="AB47" s="1">
        <v>1</v>
      </c>
      <c r="AC47" s="1">
        <v>1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</row>
    <row r="48" spans="1:43" ht="15.75" customHeight="1">
      <c r="A48" s="2">
        <v>42628.449668171292</v>
      </c>
      <c r="B48" s="1" t="s">
        <v>38</v>
      </c>
      <c r="C48" s="1">
        <v>2</v>
      </c>
      <c r="D48" s="1" t="s">
        <v>59</v>
      </c>
      <c r="E48" s="1">
        <v>2016</v>
      </c>
      <c r="F48" s="1">
        <v>112</v>
      </c>
      <c r="G48" s="3" t="s">
        <v>121</v>
      </c>
      <c r="H48" s="4" t="s">
        <v>127</v>
      </c>
      <c r="I48" s="3">
        <v>171.46</v>
      </c>
      <c r="J48" s="1">
        <v>2</v>
      </c>
      <c r="K48" s="1" t="s">
        <v>71</v>
      </c>
      <c r="L48" s="1" t="s">
        <v>70</v>
      </c>
      <c r="M48" s="3"/>
      <c r="N48" s="1">
        <v>1</v>
      </c>
      <c r="O48" s="1">
        <v>26</v>
      </c>
      <c r="P48" s="1">
        <v>6</v>
      </c>
      <c r="Q48" s="1">
        <v>0</v>
      </c>
      <c r="R48" s="1" t="s">
        <v>62</v>
      </c>
      <c r="S48" s="1">
        <v>42.7</v>
      </c>
      <c r="T48" s="1">
        <v>4.0999999999999996</v>
      </c>
      <c r="U48" s="3" t="s">
        <v>40</v>
      </c>
      <c r="V48" s="1">
        <v>21</v>
      </c>
      <c r="W48" s="1">
        <v>1</v>
      </c>
      <c r="X48" s="1">
        <v>30.7</v>
      </c>
      <c r="Y48" s="1">
        <v>0</v>
      </c>
      <c r="Z48" s="1">
        <v>5</v>
      </c>
      <c r="AA48" s="1">
        <v>0</v>
      </c>
      <c r="AB48" s="1">
        <v>1</v>
      </c>
      <c r="AC48" s="1">
        <v>1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 t="s">
        <v>41</v>
      </c>
      <c r="AQ48" s="3" t="s">
        <v>82</v>
      </c>
    </row>
    <row r="49" spans="1:43" ht="15.75" customHeight="1">
      <c r="A49" s="2">
        <v>42628.698905717596</v>
      </c>
      <c r="B49" s="1" t="s">
        <v>38</v>
      </c>
      <c r="C49" s="1">
        <v>2</v>
      </c>
      <c r="D49" s="1" t="s">
        <v>59</v>
      </c>
      <c r="E49" s="1">
        <v>2016</v>
      </c>
      <c r="F49" s="1">
        <v>112</v>
      </c>
      <c r="G49" s="3" t="s">
        <v>121</v>
      </c>
      <c r="H49" s="4" t="s">
        <v>127</v>
      </c>
      <c r="I49" s="3">
        <v>171.46</v>
      </c>
      <c r="J49" s="1">
        <v>2</v>
      </c>
      <c r="K49" s="1" t="s">
        <v>93</v>
      </c>
      <c r="L49" s="1" t="s">
        <v>94</v>
      </c>
      <c r="M49" s="3"/>
      <c r="N49" s="1">
        <v>1</v>
      </c>
      <c r="O49" s="1">
        <v>28</v>
      </c>
      <c r="P49" s="1">
        <v>5</v>
      </c>
      <c r="Q49" s="1">
        <v>0</v>
      </c>
      <c r="R49" s="1">
        <v>0</v>
      </c>
      <c r="S49" s="1">
        <v>44</v>
      </c>
      <c r="T49" s="1">
        <v>3.8</v>
      </c>
      <c r="U49" s="3" t="s">
        <v>40</v>
      </c>
      <c r="V49" s="1" t="s">
        <v>45</v>
      </c>
      <c r="W49" s="1">
        <v>0</v>
      </c>
      <c r="X49" s="1">
        <v>36.1</v>
      </c>
      <c r="Y49" s="1">
        <v>2</v>
      </c>
      <c r="Z49" s="1">
        <v>2</v>
      </c>
      <c r="AA49" s="1">
        <v>0</v>
      </c>
      <c r="AB49" s="1">
        <v>0</v>
      </c>
      <c r="AC49" s="1">
        <v>1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 t="s">
        <v>41</v>
      </c>
    </row>
    <row r="50" spans="1:43" ht="15.75" customHeight="1">
      <c r="A50" s="2">
        <v>42627.641132175922</v>
      </c>
      <c r="B50" s="1" t="s">
        <v>38</v>
      </c>
      <c r="C50" s="1">
        <v>2</v>
      </c>
      <c r="D50" s="1" t="s">
        <v>42</v>
      </c>
      <c r="E50" s="1">
        <v>2016</v>
      </c>
      <c r="F50" s="1">
        <v>115</v>
      </c>
      <c r="G50" s="3" t="s">
        <v>124</v>
      </c>
      <c r="H50" s="3" t="s">
        <v>130</v>
      </c>
      <c r="I50" s="3">
        <v>880.15</v>
      </c>
      <c r="J50" s="1">
        <v>3</v>
      </c>
      <c r="K50" s="1" t="s">
        <v>43</v>
      </c>
      <c r="L50" s="1" t="s">
        <v>44</v>
      </c>
      <c r="M50" s="3"/>
      <c r="N50" s="1">
        <v>1</v>
      </c>
      <c r="O50" s="1">
        <v>28</v>
      </c>
      <c r="P50" s="1">
        <v>11</v>
      </c>
      <c r="Q50" s="1">
        <v>0</v>
      </c>
      <c r="R50" s="1" t="s">
        <v>45</v>
      </c>
      <c r="S50" s="1">
        <v>32</v>
      </c>
      <c r="T50" s="1">
        <v>7.9</v>
      </c>
      <c r="U50" s="3" t="s">
        <v>40</v>
      </c>
      <c r="V50" s="1">
        <v>19</v>
      </c>
      <c r="W50" s="1">
        <v>1</v>
      </c>
      <c r="X50" s="1">
        <v>62.4</v>
      </c>
      <c r="Y50" s="1">
        <v>1</v>
      </c>
      <c r="Z50" s="1">
        <v>3</v>
      </c>
      <c r="AA50" s="1">
        <v>0</v>
      </c>
      <c r="AB50" s="1">
        <v>0</v>
      </c>
      <c r="AC50" s="1">
        <v>1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P50" s="3" t="s">
        <v>41</v>
      </c>
      <c r="AQ50" s="3"/>
    </row>
    <row r="51" spans="1:43" ht="15.75" customHeight="1">
      <c r="A51" s="2">
        <v>42628.454321817131</v>
      </c>
      <c r="B51" s="1" t="s">
        <v>38</v>
      </c>
      <c r="C51" s="1">
        <v>2</v>
      </c>
      <c r="D51" s="1" t="s">
        <v>59</v>
      </c>
      <c r="E51" s="1">
        <v>2016</v>
      </c>
      <c r="F51" s="1">
        <v>115</v>
      </c>
      <c r="G51" s="3" t="s">
        <v>124</v>
      </c>
      <c r="H51" s="3" t="s">
        <v>130</v>
      </c>
      <c r="I51" s="3">
        <v>880.15</v>
      </c>
      <c r="J51" s="1">
        <v>3</v>
      </c>
      <c r="K51" s="1" t="s">
        <v>83</v>
      </c>
      <c r="L51" s="1" t="s">
        <v>80</v>
      </c>
      <c r="M51" s="3"/>
      <c r="N51" s="1">
        <v>1</v>
      </c>
      <c r="O51" s="1">
        <v>18</v>
      </c>
      <c r="P51" s="1">
        <v>12</v>
      </c>
      <c r="Q51" s="1">
        <v>0</v>
      </c>
      <c r="R51" s="1">
        <v>0</v>
      </c>
      <c r="S51" s="1">
        <v>32</v>
      </c>
      <c r="T51" s="1">
        <v>4</v>
      </c>
      <c r="U51" s="3" t="s">
        <v>40</v>
      </c>
      <c r="V51" s="1">
        <v>9</v>
      </c>
      <c r="W51" s="1">
        <v>0</v>
      </c>
      <c r="X51" s="1">
        <v>73.599999999999994</v>
      </c>
      <c r="Y51" s="1">
        <v>0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P51" s="1" t="s">
        <v>41</v>
      </c>
    </row>
    <row r="52" spans="1:43" ht="15.75" customHeight="1">
      <c r="A52" s="2">
        <v>42628.701378738428</v>
      </c>
      <c r="B52" s="1" t="s">
        <v>38</v>
      </c>
      <c r="C52" s="1">
        <v>2</v>
      </c>
      <c r="D52" s="1" t="s">
        <v>59</v>
      </c>
      <c r="E52" s="1">
        <v>2016</v>
      </c>
      <c r="F52" s="1">
        <v>115</v>
      </c>
      <c r="G52" s="3" t="s">
        <v>124</v>
      </c>
      <c r="H52" s="3" t="s">
        <v>130</v>
      </c>
      <c r="I52" s="3">
        <v>880.15</v>
      </c>
      <c r="J52" s="1">
        <v>3</v>
      </c>
      <c r="K52" s="1" t="s">
        <v>100</v>
      </c>
      <c r="L52" s="1" t="s">
        <v>101</v>
      </c>
      <c r="M52" s="3"/>
      <c r="N52" s="1">
        <v>1</v>
      </c>
      <c r="O52" s="1">
        <v>28</v>
      </c>
      <c r="P52" s="1">
        <v>11</v>
      </c>
      <c r="Q52" s="1">
        <v>0</v>
      </c>
      <c r="R52" s="1" t="s">
        <v>62</v>
      </c>
      <c r="S52" s="1">
        <v>35</v>
      </c>
      <c r="T52" s="1">
        <v>4.8</v>
      </c>
      <c r="U52" s="3" t="s">
        <v>40</v>
      </c>
      <c r="V52" s="1">
        <v>5</v>
      </c>
      <c r="W52" s="1">
        <v>1</v>
      </c>
      <c r="X52" s="1">
        <v>32.9</v>
      </c>
      <c r="Y52" s="1">
        <v>1</v>
      </c>
      <c r="Z52" s="1">
        <v>0</v>
      </c>
      <c r="AA52" s="1">
        <v>0</v>
      </c>
      <c r="AB52" s="1">
        <v>0</v>
      </c>
      <c r="AC52" s="1">
        <v>1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 t="s">
        <v>41</v>
      </c>
    </row>
    <row r="53" spans="1:43" ht="15.75" customHeight="1">
      <c r="A53" s="2">
        <v>42627.644474386572</v>
      </c>
      <c r="B53" s="1" t="s">
        <v>38</v>
      </c>
      <c r="C53" s="1">
        <v>2</v>
      </c>
      <c r="D53" s="1" t="s">
        <v>42</v>
      </c>
      <c r="E53" s="1">
        <v>2016</v>
      </c>
      <c r="F53" s="1">
        <v>112</v>
      </c>
      <c r="G53" s="3" t="s">
        <v>121</v>
      </c>
      <c r="H53" s="4" t="s">
        <v>127</v>
      </c>
      <c r="I53" s="3">
        <v>171.46</v>
      </c>
      <c r="J53" s="1">
        <v>4</v>
      </c>
      <c r="K53" s="1" t="s">
        <v>50</v>
      </c>
      <c r="L53" s="1" t="s">
        <v>51</v>
      </c>
      <c r="M53" s="3"/>
      <c r="N53" s="1">
        <v>1</v>
      </c>
      <c r="O53" s="1">
        <v>28</v>
      </c>
      <c r="P53" s="1">
        <v>12</v>
      </c>
      <c r="Q53" s="1">
        <v>0</v>
      </c>
      <c r="R53" s="1" t="s">
        <v>45</v>
      </c>
      <c r="S53" s="1">
        <v>32</v>
      </c>
      <c r="T53" s="1">
        <v>1.25</v>
      </c>
      <c r="U53" s="3" t="s">
        <v>40</v>
      </c>
      <c r="V53" s="1">
        <v>23</v>
      </c>
      <c r="W53" s="1" t="s">
        <v>52</v>
      </c>
      <c r="X53" s="1">
        <v>41.8</v>
      </c>
      <c r="Y53" s="1">
        <v>1</v>
      </c>
      <c r="Z53" s="1">
        <v>0</v>
      </c>
      <c r="AA53" s="1">
        <v>0</v>
      </c>
      <c r="AB53" s="1">
        <v>0</v>
      </c>
      <c r="AC53" s="1">
        <v>1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  <c r="AP53" s="3" t="s">
        <v>41</v>
      </c>
      <c r="AQ53" s="3"/>
    </row>
    <row r="54" spans="1:43" ht="15.75" customHeight="1">
      <c r="A54" s="2">
        <v>42628.453929178242</v>
      </c>
      <c r="B54" s="1" t="s">
        <v>38</v>
      </c>
      <c r="C54" s="1">
        <v>2</v>
      </c>
      <c r="D54" s="1" t="s">
        <v>59</v>
      </c>
      <c r="E54" s="1">
        <v>2016</v>
      </c>
      <c r="F54" s="1">
        <v>114</v>
      </c>
      <c r="G54" s="3" t="s">
        <v>123</v>
      </c>
      <c r="H54" s="3" t="s">
        <v>129</v>
      </c>
      <c r="I54" s="3">
        <v>144.08000000000001</v>
      </c>
      <c r="J54" s="1">
        <v>4</v>
      </c>
      <c r="K54" s="1" t="s">
        <v>72</v>
      </c>
      <c r="L54" s="1" t="s">
        <v>73</v>
      </c>
      <c r="M54" s="3"/>
      <c r="N54" s="1">
        <v>1</v>
      </c>
      <c r="O54" s="1">
        <v>34</v>
      </c>
      <c r="P54" s="1">
        <v>11</v>
      </c>
      <c r="Q54" s="1">
        <v>0</v>
      </c>
      <c r="R54" s="1" t="s">
        <v>45</v>
      </c>
      <c r="S54" s="1">
        <v>34.200000000000003</v>
      </c>
      <c r="T54" s="1">
        <v>4.9000000000000004</v>
      </c>
      <c r="U54" s="3" t="s">
        <v>40</v>
      </c>
      <c r="V54" s="1">
        <v>25</v>
      </c>
      <c r="W54" s="1">
        <v>1</v>
      </c>
      <c r="X54" s="1">
        <v>44.05</v>
      </c>
      <c r="Y54" s="1">
        <v>0</v>
      </c>
      <c r="Z54" s="1">
        <v>0</v>
      </c>
      <c r="AA54" s="1">
        <v>0</v>
      </c>
      <c r="AB54" s="1">
        <v>0</v>
      </c>
      <c r="AC54" s="1">
        <v>1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</row>
    <row r="55" spans="1:43" ht="15.75" customHeight="1">
      <c r="A55" s="2">
        <v>42628.700743055553</v>
      </c>
      <c r="B55" s="1" t="s">
        <v>38</v>
      </c>
      <c r="C55" s="1">
        <v>2</v>
      </c>
      <c r="D55" s="1" t="s">
        <v>59</v>
      </c>
      <c r="E55" s="1">
        <v>2016</v>
      </c>
      <c r="F55" s="1">
        <v>114</v>
      </c>
      <c r="G55" s="3" t="s">
        <v>123</v>
      </c>
      <c r="H55" s="3" t="s">
        <v>129</v>
      </c>
      <c r="I55" s="3">
        <v>144.08000000000001</v>
      </c>
      <c r="J55" s="1">
        <v>4</v>
      </c>
      <c r="K55" s="1" t="s">
        <v>100</v>
      </c>
      <c r="L55" s="1" t="s">
        <v>101</v>
      </c>
      <c r="M55" s="3"/>
      <c r="N55" s="1">
        <v>1</v>
      </c>
      <c r="O55" s="1">
        <v>30</v>
      </c>
      <c r="P55" s="1">
        <v>11</v>
      </c>
      <c r="Q55" s="1">
        <v>0</v>
      </c>
      <c r="R55" s="1" t="s">
        <v>45</v>
      </c>
      <c r="S55" s="1">
        <v>33.799999999999997</v>
      </c>
      <c r="T55" s="1">
        <v>4</v>
      </c>
      <c r="U55" s="3" t="s">
        <v>40</v>
      </c>
      <c r="V55" s="1">
        <v>5</v>
      </c>
      <c r="W55" s="1">
        <v>1</v>
      </c>
      <c r="X55" s="1">
        <v>43.8</v>
      </c>
      <c r="Y55" s="1">
        <v>0</v>
      </c>
      <c r="Z55" s="1">
        <v>0</v>
      </c>
      <c r="AA55" s="1">
        <v>0</v>
      </c>
      <c r="AB55" s="1">
        <v>0</v>
      </c>
      <c r="AC55" s="1">
        <v>1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</row>
    <row r="56" spans="1:43" ht="15.75" customHeight="1">
      <c r="A56" s="2">
        <v>42628.45636512732</v>
      </c>
      <c r="B56" s="1" t="s">
        <v>38</v>
      </c>
      <c r="C56" s="1">
        <v>2</v>
      </c>
      <c r="D56" s="1" t="s">
        <v>59</v>
      </c>
      <c r="E56" s="1">
        <v>2016</v>
      </c>
      <c r="F56" s="1">
        <v>115</v>
      </c>
      <c r="G56" s="3" t="s">
        <v>124</v>
      </c>
      <c r="H56" s="3" t="s">
        <v>130</v>
      </c>
      <c r="I56" s="3">
        <v>880.15</v>
      </c>
      <c r="J56" s="1">
        <v>5</v>
      </c>
      <c r="K56" s="1" t="s">
        <v>83</v>
      </c>
      <c r="L56" s="1" t="s">
        <v>80</v>
      </c>
      <c r="M56" s="3"/>
      <c r="N56" s="1">
        <v>0</v>
      </c>
      <c r="O56" s="1" t="s">
        <v>84</v>
      </c>
      <c r="P56" s="1" t="s">
        <v>84</v>
      </c>
      <c r="Q56" s="1" t="s">
        <v>84</v>
      </c>
      <c r="R56" s="1" t="s">
        <v>84</v>
      </c>
      <c r="S56" s="1" t="s">
        <v>84</v>
      </c>
      <c r="T56" s="1" t="s">
        <v>84</v>
      </c>
      <c r="U56" s="3" t="s">
        <v>40</v>
      </c>
      <c r="V56" s="1" t="s">
        <v>84</v>
      </c>
      <c r="W56" s="1" t="s">
        <v>84</v>
      </c>
      <c r="X56" s="1" t="s">
        <v>84</v>
      </c>
      <c r="Y56" s="1" t="s">
        <v>84</v>
      </c>
      <c r="Z56" s="1" t="s">
        <v>84</v>
      </c>
      <c r="AA56" s="1" t="s">
        <v>84</v>
      </c>
      <c r="AB56" s="1" t="s">
        <v>84</v>
      </c>
      <c r="AC56" s="1" t="s">
        <v>84</v>
      </c>
      <c r="AD56" s="1" t="s">
        <v>84</v>
      </c>
      <c r="AE56" s="1" t="s">
        <v>84</v>
      </c>
      <c r="AF56" s="1" t="s">
        <v>84</v>
      </c>
      <c r="AG56" s="1" t="s">
        <v>84</v>
      </c>
      <c r="AH56" s="1" t="s">
        <v>84</v>
      </c>
      <c r="AI56" s="1" t="s">
        <v>84</v>
      </c>
      <c r="AJ56" s="1" t="s">
        <v>84</v>
      </c>
      <c r="AK56" s="1" t="s">
        <v>84</v>
      </c>
      <c r="AL56" s="1" t="s">
        <v>84</v>
      </c>
      <c r="AM56" s="1" t="s">
        <v>84</v>
      </c>
      <c r="AN56" s="1" t="s">
        <v>84</v>
      </c>
      <c r="AO56" s="1" t="s">
        <v>84</v>
      </c>
      <c r="AP56" s="1" t="s">
        <v>41</v>
      </c>
    </row>
    <row r="57" spans="1:43" ht="15.75" customHeight="1">
      <c r="A57" s="2">
        <v>42628.70288913195</v>
      </c>
      <c r="B57" s="1" t="s">
        <v>38</v>
      </c>
      <c r="C57" s="1">
        <v>2</v>
      </c>
      <c r="D57" s="1" t="s">
        <v>59</v>
      </c>
      <c r="E57" s="1">
        <v>2016</v>
      </c>
      <c r="F57" s="1">
        <v>115</v>
      </c>
      <c r="G57" s="3" t="s">
        <v>124</v>
      </c>
      <c r="H57" s="3" t="s">
        <v>130</v>
      </c>
      <c r="I57" s="3">
        <v>880.15</v>
      </c>
      <c r="J57" s="1">
        <v>5</v>
      </c>
      <c r="K57" s="1" t="s">
        <v>100</v>
      </c>
      <c r="L57" s="1" t="s">
        <v>101</v>
      </c>
      <c r="M57" s="3"/>
      <c r="N57" s="1">
        <v>1</v>
      </c>
      <c r="O57" s="1">
        <v>42</v>
      </c>
      <c r="P57" s="1">
        <v>11</v>
      </c>
      <c r="Q57" s="1">
        <v>0</v>
      </c>
      <c r="R57" s="1" t="s">
        <v>62</v>
      </c>
      <c r="S57" s="1">
        <v>69</v>
      </c>
      <c r="T57" s="1">
        <v>4.8</v>
      </c>
      <c r="U57" s="3" t="s">
        <v>40</v>
      </c>
      <c r="V57" s="1">
        <v>3</v>
      </c>
      <c r="W57" s="1">
        <v>1</v>
      </c>
      <c r="X57" s="1">
        <v>60.2</v>
      </c>
      <c r="Y57" s="1">
        <v>0</v>
      </c>
      <c r="Z57" s="1">
        <v>0</v>
      </c>
      <c r="AA57" s="1">
        <v>0</v>
      </c>
      <c r="AB57" s="1">
        <v>0</v>
      </c>
      <c r="AC57" s="1">
        <v>1</v>
      </c>
      <c r="AD57" s="1">
        <v>0</v>
      </c>
      <c r="AE57" s="1">
        <v>0</v>
      </c>
      <c r="AF57" s="1">
        <v>0</v>
      </c>
      <c r="AG57" s="1">
        <v>0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0</v>
      </c>
      <c r="AO57" s="1">
        <v>0</v>
      </c>
      <c r="AP57" s="3" t="s">
        <v>41</v>
      </c>
    </row>
    <row r="58" spans="1:43" ht="15.75" customHeight="1">
      <c r="A58" s="2">
        <v>42628.441981631942</v>
      </c>
      <c r="B58" s="1" t="s">
        <v>38</v>
      </c>
      <c r="C58" s="1">
        <v>2</v>
      </c>
      <c r="D58" s="1" t="s">
        <v>59</v>
      </c>
      <c r="E58" s="1">
        <v>2016</v>
      </c>
      <c r="F58" s="1">
        <v>114</v>
      </c>
      <c r="G58" s="3" t="s">
        <v>123</v>
      </c>
      <c r="H58" s="3" t="s">
        <v>129</v>
      </c>
      <c r="I58" s="3">
        <v>144.08000000000001</v>
      </c>
      <c r="J58" s="1">
        <v>6</v>
      </c>
      <c r="K58" s="1" t="s">
        <v>71</v>
      </c>
      <c r="L58" s="1" t="s">
        <v>70</v>
      </c>
      <c r="M58" s="3"/>
      <c r="N58" s="1" t="s">
        <v>62</v>
      </c>
      <c r="O58" s="1" t="s">
        <v>62</v>
      </c>
      <c r="P58" s="1" t="s">
        <v>62</v>
      </c>
      <c r="Q58" s="1" t="s">
        <v>62</v>
      </c>
      <c r="R58" s="1" t="s">
        <v>62</v>
      </c>
      <c r="S58" s="1" t="s">
        <v>62</v>
      </c>
      <c r="T58" s="1" t="s">
        <v>62</v>
      </c>
      <c r="U58" s="3" t="s">
        <v>40</v>
      </c>
      <c r="V58" s="1" t="s">
        <v>62</v>
      </c>
      <c r="W58" s="1" t="s">
        <v>62</v>
      </c>
      <c r="X58" s="1" t="s">
        <v>62</v>
      </c>
      <c r="Y58" s="1" t="s">
        <v>62</v>
      </c>
      <c r="Z58" s="1" t="s">
        <v>62</v>
      </c>
      <c r="AA58" s="1" t="s">
        <v>62</v>
      </c>
      <c r="AB58" s="1" t="s">
        <v>62</v>
      </c>
      <c r="AC58" s="1" t="s">
        <v>62</v>
      </c>
      <c r="AD58" s="1" t="s">
        <v>62</v>
      </c>
      <c r="AE58" s="1" t="s">
        <v>62</v>
      </c>
      <c r="AF58" s="1" t="s">
        <v>62</v>
      </c>
      <c r="AG58" s="1" t="s">
        <v>62</v>
      </c>
      <c r="AH58" s="1" t="s">
        <v>62</v>
      </c>
      <c r="AI58" s="1" t="s">
        <v>62</v>
      </c>
      <c r="AJ58" s="1" t="s">
        <v>62</v>
      </c>
      <c r="AK58" s="1" t="s">
        <v>62</v>
      </c>
      <c r="AL58" s="1" t="s">
        <v>62</v>
      </c>
      <c r="AM58" s="1" t="s">
        <v>62</v>
      </c>
      <c r="AN58" s="1" t="s">
        <v>62</v>
      </c>
      <c r="AO58" s="1" t="s">
        <v>62</v>
      </c>
    </row>
    <row r="59" spans="1:43" ht="15.75" customHeight="1">
      <c r="A59" s="2">
        <v>42628.702820520833</v>
      </c>
      <c r="B59" s="1" t="s">
        <v>38</v>
      </c>
      <c r="C59" s="1">
        <v>2</v>
      </c>
      <c r="D59" s="1" t="s">
        <v>59</v>
      </c>
      <c r="E59" s="1">
        <v>2016</v>
      </c>
      <c r="F59" s="1">
        <v>114</v>
      </c>
      <c r="G59" s="3" t="s">
        <v>123</v>
      </c>
      <c r="H59" s="3" t="s">
        <v>129</v>
      </c>
      <c r="I59" s="3">
        <v>144.08000000000001</v>
      </c>
      <c r="J59" s="1">
        <v>6</v>
      </c>
      <c r="K59" s="1" t="s">
        <v>108</v>
      </c>
      <c r="L59" s="1" t="s">
        <v>112</v>
      </c>
      <c r="M59" s="3"/>
      <c r="N59" s="1">
        <v>1</v>
      </c>
      <c r="O59" s="1">
        <v>20</v>
      </c>
      <c r="P59" s="1">
        <v>0</v>
      </c>
      <c r="Q59" s="1">
        <v>0</v>
      </c>
      <c r="R59" s="1" t="s">
        <v>45</v>
      </c>
      <c r="S59" s="1">
        <v>28.9</v>
      </c>
      <c r="T59" s="1">
        <v>2.2000000000000002</v>
      </c>
      <c r="U59" s="3" t="s">
        <v>40</v>
      </c>
      <c r="V59" s="1" t="s">
        <v>45</v>
      </c>
      <c r="W59" s="1" t="s">
        <v>45</v>
      </c>
      <c r="X59" s="1" t="s">
        <v>45</v>
      </c>
      <c r="Y59" s="1" t="s">
        <v>45</v>
      </c>
      <c r="Z59" s="1" t="s">
        <v>45</v>
      </c>
      <c r="AA59" s="1" t="s">
        <v>45</v>
      </c>
      <c r="AB59" s="1" t="s">
        <v>45</v>
      </c>
      <c r="AC59" s="1" t="s">
        <v>45</v>
      </c>
      <c r="AD59" s="1" t="s">
        <v>45</v>
      </c>
      <c r="AE59" s="1" t="s">
        <v>45</v>
      </c>
      <c r="AF59" s="1" t="s">
        <v>45</v>
      </c>
      <c r="AG59" s="1" t="s">
        <v>45</v>
      </c>
      <c r="AH59" s="1" t="s">
        <v>45</v>
      </c>
      <c r="AI59" s="1" t="s">
        <v>45</v>
      </c>
      <c r="AJ59" s="1" t="s">
        <v>45</v>
      </c>
      <c r="AK59" s="1" t="s">
        <v>45</v>
      </c>
      <c r="AL59" s="1" t="s">
        <v>45</v>
      </c>
      <c r="AM59" s="1" t="s">
        <v>45</v>
      </c>
      <c r="AN59" s="1" t="s">
        <v>45</v>
      </c>
      <c r="AP59" s="3" t="s">
        <v>41</v>
      </c>
    </row>
    <row r="60" spans="1:43" ht="15.75" customHeight="1">
      <c r="A60" s="2">
        <v>42628.439165254633</v>
      </c>
      <c r="B60" s="1" t="s">
        <v>38</v>
      </c>
      <c r="C60" s="1">
        <v>2</v>
      </c>
      <c r="D60" s="1" t="s">
        <v>59</v>
      </c>
      <c r="E60" s="1">
        <v>2016</v>
      </c>
      <c r="F60" s="1">
        <v>112</v>
      </c>
      <c r="G60" s="3" t="s">
        <v>121</v>
      </c>
      <c r="H60" s="4" t="s">
        <v>127</v>
      </c>
      <c r="I60" s="3">
        <v>171.46</v>
      </c>
      <c r="J60" s="1">
        <v>7</v>
      </c>
      <c r="K60" s="1" t="s">
        <v>70</v>
      </c>
      <c r="L60" s="1" t="s">
        <v>71</v>
      </c>
      <c r="M60" s="3"/>
      <c r="N60" s="1" t="s">
        <v>62</v>
      </c>
      <c r="O60" s="1" t="s">
        <v>62</v>
      </c>
      <c r="P60" s="1" t="s">
        <v>62</v>
      </c>
      <c r="Q60" s="1" t="s">
        <v>62</v>
      </c>
      <c r="R60" s="1" t="s">
        <v>62</v>
      </c>
      <c r="S60" s="1" t="s">
        <v>62</v>
      </c>
      <c r="T60" s="1" t="s">
        <v>62</v>
      </c>
      <c r="U60" s="3" t="s">
        <v>40</v>
      </c>
      <c r="V60" s="1" t="s">
        <v>62</v>
      </c>
      <c r="W60" s="1" t="s">
        <v>62</v>
      </c>
      <c r="X60" s="1" t="s">
        <v>62</v>
      </c>
      <c r="Y60" s="1" t="s">
        <v>62</v>
      </c>
      <c r="Z60" s="1" t="s">
        <v>62</v>
      </c>
      <c r="AA60" s="1" t="s">
        <v>62</v>
      </c>
      <c r="AB60" s="1" t="s">
        <v>62</v>
      </c>
      <c r="AC60" s="1" t="s">
        <v>62</v>
      </c>
      <c r="AD60" s="1" t="s">
        <v>62</v>
      </c>
      <c r="AE60" s="1" t="s">
        <v>62</v>
      </c>
      <c r="AF60" s="1" t="s">
        <v>62</v>
      </c>
      <c r="AG60" s="1" t="s">
        <v>62</v>
      </c>
      <c r="AH60" s="1" t="s">
        <v>62</v>
      </c>
      <c r="AI60" s="1" t="s">
        <v>62</v>
      </c>
      <c r="AJ60" s="1" t="s">
        <v>62</v>
      </c>
      <c r="AK60" s="1" t="s">
        <v>62</v>
      </c>
      <c r="AL60" s="1" t="s">
        <v>62</v>
      </c>
      <c r="AM60" s="1" t="s">
        <v>62</v>
      </c>
      <c r="AN60" s="1" t="s">
        <v>62</v>
      </c>
      <c r="AO60" s="1" t="s">
        <v>62</v>
      </c>
    </row>
    <row r="61" spans="1:43" ht="15.75" customHeight="1">
      <c r="A61" s="2">
        <v>42628.699745763894</v>
      </c>
      <c r="B61" s="1" t="s">
        <v>38</v>
      </c>
      <c r="C61" s="1">
        <v>2</v>
      </c>
      <c r="D61" s="1" t="s">
        <v>59</v>
      </c>
      <c r="E61" s="1">
        <v>2016</v>
      </c>
      <c r="F61" s="1">
        <v>112</v>
      </c>
      <c r="G61" s="3" t="s">
        <v>121</v>
      </c>
      <c r="H61" s="4" t="s">
        <v>127</v>
      </c>
      <c r="I61" s="3">
        <v>171.46</v>
      </c>
      <c r="J61" s="1">
        <v>7</v>
      </c>
      <c r="K61" s="1" t="s">
        <v>89</v>
      </c>
      <c r="L61" s="1" t="s">
        <v>95</v>
      </c>
      <c r="M61" s="3"/>
      <c r="N61" s="1" t="s">
        <v>45</v>
      </c>
      <c r="O61" s="1" t="s">
        <v>45</v>
      </c>
      <c r="P61" s="1" t="s">
        <v>45</v>
      </c>
      <c r="Q61" s="1" t="s">
        <v>45</v>
      </c>
      <c r="R61" s="1" t="s">
        <v>45</v>
      </c>
      <c r="S61" s="1" t="s">
        <v>45</v>
      </c>
      <c r="T61" s="1" t="s">
        <v>45</v>
      </c>
      <c r="U61" s="3" t="s">
        <v>40</v>
      </c>
      <c r="V61" s="1" t="s">
        <v>45</v>
      </c>
      <c r="W61" s="1" t="s">
        <v>45</v>
      </c>
      <c r="X61" s="1" t="s">
        <v>45</v>
      </c>
      <c r="Y61" s="1" t="s">
        <v>45</v>
      </c>
      <c r="Z61" s="1" t="s">
        <v>45</v>
      </c>
      <c r="AA61" s="1" t="s">
        <v>45</v>
      </c>
      <c r="AB61" s="1" t="s">
        <v>45</v>
      </c>
      <c r="AC61" s="1" t="s">
        <v>45</v>
      </c>
      <c r="AD61" s="1" t="s">
        <v>45</v>
      </c>
      <c r="AE61" s="1" t="s">
        <v>45</v>
      </c>
      <c r="AF61" s="1" t="s">
        <v>45</v>
      </c>
      <c r="AG61" s="1" t="s">
        <v>45</v>
      </c>
      <c r="AH61" s="1" t="s">
        <v>45</v>
      </c>
      <c r="AI61" s="1" t="s">
        <v>45</v>
      </c>
      <c r="AJ61" s="1" t="s">
        <v>45</v>
      </c>
      <c r="AK61" s="1" t="s">
        <v>45</v>
      </c>
      <c r="AL61" s="1" t="s">
        <v>45</v>
      </c>
      <c r="AM61" s="1" t="s">
        <v>45</v>
      </c>
      <c r="AN61" s="1" t="s">
        <v>45</v>
      </c>
      <c r="AO61" s="1" t="s">
        <v>45</v>
      </c>
      <c r="AP61" s="1" t="s">
        <v>41</v>
      </c>
    </row>
    <row r="62" spans="1:43" ht="15.75" customHeight="1">
      <c r="A62" s="2">
        <v>42628.45714849537</v>
      </c>
      <c r="B62" s="1" t="s">
        <v>38</v>
      </c>
      <c r="C62" s="1">
        <v>2</v>
      </c>
      <c r="D62" s="1" t="s">
        <v>59</v>
      </c>
      <c r="E62" s="1">
        <v>2016</v>
      </c>
      <c r="F62" s="1">
        <v>113</v>
      </c>
      <c r="G62" s="3" t="s">
        <v>122</v>
      </c>
      <c r="H62" s="3" t="s">
        <v>128</v>
      </c>
      <c r="I62" s="3">
        <v>847.13</v>
      </c>
      <c r="J62" s="1">
        <v>8</v>
      </c>
      <c r="K62" s="1" t="s">
        <v>83</v>
      </c>
      <c r="L62" s="1" t="s">
        <v>80</v>
      </c>
      <c r="M62" s="3"/>
      <c r="N62" s="1">
        <v>0</v>
      </c>
      <c r="O62" s="1" t="s">
        <v>84</v>
      </c>
      <c r="P62" s="1" t="s">
        <v>84</v>
      </c>
      <c r="Q62" s="1" t="s">
        <v>84</v>
      </c>
      <c r="R62" s="1" t="s">
        <v>84</v>
      </c>
      <c r="S62" s="1" t="s">
        <v>84</v>
      </c>
      <c r="T62" s="1" t="s">
        <v>84</v>
      </c>
      <c r="U62" s="3" t="s">
        <v>40</v>
      </c>
      <c r="V62" s="1" t="s">
        <v>84</v>
      </c>
      <c r="W62" s="1" t="s">
        <v>84</v>
      </c>
      <c r="X62" s="1" t="s">
        <v>84</v>
      </c>
      <c r="Y62" s="1" t="s">
        <v>84</v>
      </c>
      <c r="Z62" s="1" t="s">
        <v>84</v>
      </c>
      <c r="AA62" s="1" t="s">
        <v>84</v>
      </c>
      <c r="AB62" s="1" t="s">
        <v>84</v>
      </c>
      <c r="AC62" s="1" t="s">
        <v>84</v>
      </c>
      <c r="AD62" s="1" t="s">
        <v>84</v>
      </c>
      <c r="AE62" s="1" t="s">
        <v>84</v>
      </c>
      <c r="AF62" s="1" t="s">
        <v>84</v>
      </c>
      <c r="AG62" s="1" t="s">
        <v>84</v>
      </c>
      <c r="AH62" s="1" t="s">
        <v>84</v>
      </c>
      <c r="AI62" s="1" t="s">
        <v>84</v>
      </c>
      <c r="AJ62" s="1" t="s">
        <v>84</v>
      </c>
      <c r="AK62" s="1" t="s">
        <v>84</v>
      </c>
      <c r="AL62" s="1" t="s">
        <v>84</v>
      </c>
      <c r="AM62" s="1" t="s">
        <v>84</v>
      </c>
      <c r="AN62" s="1" t="s">
        <v>84</v>
      </c>
      <c r="AO62" s="1" t="s">
        <v>84</v>
      </c>
      <c r="AP62" s="1" t="s">
        <v>41</v>
      </c>
    </row>
    <row r="63" spans="1:43" ht="15.75" customHeight="1">
      <c r="A63" s="2">
        <v>42628.702579594908</v>
      </c>
      <c r="B63" s="1" t="s">
        <v>38</v>
      </c>
      <c r="C63" s="1">
        <v>2</v>
      </c>
      <c r="D63" s="1" t="s">
        <v>59</v>
      </c>
      <c r="E63" s="1">
        <v>2016</v>
      </c>
      <c r="F63" s="1">
        <v>113</v>
      </c>
      <c r="G63" s="3" t="s">
        <v>122</v>
      </c>
      <c r="H63" s="3" t="s">
        <v>128</v>
      </c>
      <c r="I63" s="3">
        <v>847.13</v>
      </c>
      <c r="J63" s="1">
        <v>8</v>
      </c>
      <c r="K63" s="1" t="s">
        <v>94</v>
      </c>
      <c r="L63" s="1" t="s">
        <v>93</v>
      </c>
      <c r="M63" s="3"/>
      <c r="N63" s="1" t="s">
        <v>45</v>
      </c>
      <c r="O63" s="1" t="s">
        <v>45</v>
      </c>
      <c r="P63" s="1" t="s">
        <v>45</v>
      </c>
      <c r="Q63" s="1" t="s">
        <v>45</v>
      </c>
      <c r="R63" s="1" t="s">
        <v>45</v>
      </c>
      <c r="S63" s="1" t="s">
        <v>45</v>
      </c>
      <c r="T63" s="1" t="s">
        <v>45</v>
      </c>
      <c r="U63" s="3" t="s">
        <v>40</v>
      </c>
      <c r="V63" s="1" t="s">
        <v>45</v>
      </c>
      <c r="W63" s="1" t="s">
        <v>45</v>
      </c>
      <c r="X63" s="1" t="s">
        <v>45</v>
      </c>
      <c r="Y63" s="1" t="s">
        <v>45</v>
      </c>
      <c r="Z63" s="1" t="s">
        <v>45</v>
      </c>
      <c r="AA63" s="1" t="s">
        <v>45</v>
      </c>
      <c r="AB63" s="1" t="s">
        <v>45</v>
      </c>
      <c r="AC63" s="1" t="s">
        <v>45</v>
      </c>
      <c r="AD63" s="1" t="s">
        <v>45</v>
      </c>
      <c r="AE63" s="1" t="s">
        <v>45</v>
      </c>
      <c r="AF63" s="1" t="s">
        <v>45</v>
      </c>
      <c r="AG63" s="1" t="s">
        <v>45</v>
      </c>
      <c r="AH63" s="1" t="s">
        <v>45</v>
      </c>
      <c r="AI63" s="1" t="s">
        <v>45</v>
      </c>
      <c r="AJ63" s="1" t="s">
        <v>45</v>
      </c>
      <c r="AK63" s="1" t="s">
        <v>45</v>
      </c>
      <c r="AL63" s="1" t="s">
        <v>45</v>
      </c>
      <c r="AM63" s="1" t="s">
        <v>45</v>
      </c>
      <c r="AN63" s="1" t="s">
        <v>45</v>
      </c>
      <c r="AO63" s="1" t="s">
        <v>45</v>
      </c>
      <c r="AP63" s="1" t="s">
        <v>41</v>
      </c>
      <c r="AQ63" s="3" t="s">
        <v>111</v>
      </c>
    </row>
    <row r="64" spans="1:43" ht="15.75" customHeight="1">
      <c r="A64" s="2">
        <v>42628.452955509259</v>
      </c>
      <c r="B64" s="1" t="s">
        <v>38</v>
      </c>
      <c r="C64" s="1">
        <v>2</v>
      </c>
      <c r="D64" s="1" t="s">
        <v>59</v>
      </c>
      <c r="E64" s="1">
        <v>2016</v>
      </c>
      <c r="F64" s="1">
        <v>113</v>
      </c>
      <c r="G64" s="3" t="s">
        <v>122</v>
      </c>
      <c r="H64" s="3" t="s">
        <v>128</v>
      </c>
      <c r="I64" s="3">
        <v>847.13</v>
      </c>
      <c r="J64" s="1">
        <v>9</v>
      </c>
      <c r="K64" s="1" t="s">
        <v>75</v>
      </c>
      <c r="L64" s="1" t="s">
        <v>76</v>
      </c>
      <c r="M64" s="3"/>
      <c r="N64" s="1">
        <v>0</v>
      </c>
      <c r="O64" s="1" t="s">
        <v>84</v>
      </c>
      <c r="P64" s="1" t="s">
        <v>84</v>
      </c>
      <c r="Q64" s="1" t="s">
        <v>84</v>
      </c>
      <c r="R64" s="1" t="s">
        <v>84</v>
      </c>
      <c r="S64" s="1" t="s">
        <v>84</v>
      </c>
      <c r="T64" s="1" t="s">
        <v>84</v>
      </c>
      <c r="U64" s="3" t="s">
        <v>40</v>
      </c>
      <c r="V64" s="1" t="s">
        <v>84</v>
      </c>
      <c r="W64" s="1" t="s">
        <v>84</v>
      </c>
      <c r="X64" s="1" t="s">
        <v>84</v>
      </c>
      <c r="Y64" s="1" t="s">
        <v>84</v>
      </c>
      <c r="Z64" s="1" t="s">
        <v>84</v>
      </c>
      <c r="AA64" s="1" t="s">
        <v>84</v>
      </c>
      <c r="AB64" s="1" t="s">
        <v>84</v>
      </c>
      <c r="AC64" s="1" t="s">
        <v>84</v>
      </c>
      <c r="AD64" s="1" t="s">
        <v>84</v>
      </c>
      <c r="AE64" s="1" t="s">
        <v>84</v>
      </c>
      <c r="AF64" s="1" t="s">
        <v>84</v>
      </c>
      <c r="AG64" s="1" t="s">
        <v>84</v>
      </c>
      <c r="AH64" s="1" t="s">
        <v>84</v>
      </c>
      <c r="AI64" s="1" t="s">
        <v>84</v>
      </c>
      <c r="AJ64" s="1" t="s">
        <v>84</v>
      </c>
      <c r="AK64" s="1" t="s">
        <v>84</v>
      </c>
      <c r="AL64" s="1" t="s">
        <v>84</v>
      </c>
      <c r="AM64" s="1" t="s">
        <v>84</v>
      </c>
      <c r="AN64" s="1" t="s">
        <v>84</v>
      </c>
      <c r="AO64" s="1" t="s">
        <v>84</v>
      </c>
    </row>
    <row r="65" spans="1:43" ht="15.75" customHeight="1">
      <c r="A65" s="2">
        <v>42628.692498171295</v>
      </c>
      <c r="B65" s="1" t="s">
        <v>38</v>
      </c>
      <c r="C65" s="1">
        <v>2</v>
      </c>
      <c r="D65" s="1" t="s">
        <v>59</v>
      </c>
      <c r="E65" s="1">
        <v>2016</v>
      </c>
      <c r="F65" s="1">
        <v>113</v>
      </c>
      <c r="G65" s="3" t="s">
        <v>122</v>
      </c>
      <c r="H65" s="3" t="s">
        <v>128</v>
      </c>
      <c r="I65" s="3">
        <v>847.13</v>
      </c>
      <c r="J65" s="1">
        <v>9</v>
      </c>
      <c r="K65" s="1" t="s">
        <v>86</v>
      </c>
      <c r="L65" s="1" t="s">
        <v>87</v>
      </c>
      <c r="M65" s="3"/>
      <c r="N65" s="1">
        <v>1</v>
      </c>
      <c r="O65" s="1">
        <v>4</v>
      </c>
      <c r="P65" s="1">
        <v>3</v>
      </c>
      <c r="Q65" s="1">
        <v>0</v>
      </c>
      <c r="R65" s="1" t="s">
        <v>45</v>
      </c>
      <c r="S65" s="1">
        <v>26.8</v>
      </c>
      <c r="T65" s="1">
        <v>2.1</v>
      </c>
      <c r="U65" s="3" t="s">
        <v>40</v>
      </c>
      <c r="V65" s="1" t="s">
        <v>45</v>
      </c>
      <c r="W65" s="1">
        <v>0</v>
      </c>
      <c r="X65" s="1">
        <v>5.56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3">
        <v>0</v>
      </c>
      <c r="AN65" s="1">
        <v>0</v>
      </c>
      <c r="AO65" s="1">
        <v>0</v>
      </c>
      <c r="AP65" s="3" t="s">
        <v>41</v>
      </c>
      <c r="AQ65" s="3" t="s">
        <v>90</v>
      </c>
    </row>
    <row r="66" spans="1:43" ht="15.75" customHeight="1">
      <c r="A66" s="2">
        <v>42628.433143587958</v>
      </c>
      <c r="B66" s="1" t="s">
        <v>38</v>
      </c>
      <c r="C66" s="1">
        <v>2</v>
      </c>
      <c r="D66" s="1" t="s">
        <v>59</v>
      </c>
      <c r="E66" s="1">
        <v>2016</v>
      </c>
      <c r="F66" s="1">
        <v>113</v>
      </c>
      <c r="G66" s="3" t="s">
        <v>122</v>
      </c>
      <c r="H66" s="3" t="s">
        <v>128</v>
      </c>
      <c r="I66" s="3">
        <v>847.13</v>
      </c>
      <c r="J66" s="1">
        <v>10</v>
      </c>
      <c r="K66" s="1" t="s">
        <v>64</v>
      </c>
      <c r="L66" s="1" t="s">
        <v>65</v>
      </c>
      <c r="M66" s="3"/>
      <c r="N66" s="1">
        <v>1</v>
      </c>
      <c r="O66" s="1">
        <v>30</v>
      </c>
      <c r="P66" s="1">
        <v>22</v>
      </c>
      <c r="Q66" s="1">
        <v>0</v>
      </c>
      <c r="S66" s="1">
        <v>23.5</v>
      </c>
      <c r="T66" s="1">
        <v>3.25</v>
      </c>
      <c r="U66" s="3" t="s">
        <v>40</v>
      </c>
      <c r="V66" s="1">
        <v>17</v>
      </c>
      <c r="W66" s="1">
        <v>1</v>
      </c>
      <c r="X66" s="1">
        <v>34.4</v>
      </c>
      <c r="Y66" s="1">
        <v>6</v>
      </c>
      <c r="Z66" s="1">
        <v>0</v>
      </c>
      <c r="AA66" s="1">
        <v>0</v>
      </c>
      <c r="AB66" s="1">
        <v>0</v>
      </c>
      <c r="AC66" s="1">
        <v>1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0</v>
      </c>
      <c r="AO66" s="3">
        <v>0</v>
      </c>
      <c r="AP66" s="3" t="s">
        <v>66</v>
      </c>
      <c r="AQ66" s="3" t="s">
        <v>67</v>
      </c>
    </row>
    <row r="67" spans="1:43" ht="15.75" customHeight="1">
      <c r="A67" s="2">
        <v>42628.434685081018</v>
      </c>
      <c r="B67" s="1" t="s">
        <v>38</v>
      </c>
      <c r="C67" s="1">
        <v>2</v>
      </c>
      <c r="D67" s="1" t="s">
        <v>59</v>
      </c>
      <c r="E67" s="1">
        <v>2016</v>
      </c>
      <c r="F67" s="1">
        <v>113</v>
      </c>
      <c r="G67" s="3" t="s">
        <v>122</v>
      </c>
      <c r="H67" s="3" t="s">
        <v>128</v>
      </c>
      <c r="I67" s="3">
        <v>847.13</v>
      </c>
      <c r="J67" s="1">
        <v>10</v>
      </c>
      <c r="K67" s="1" t="s">
        <v>60</v>
      </c>
      <c r="L67" s="1" t="s">
        <v>69</v>
      </c>
      <c r="M67" s="3"/>
      <c r="N67" s="1" t="s">
        <v>62</v>
      </c>
      <c r="O67" s="1" t="s">
        <v>62</v>
      </c>
      <c r="P67" s="1" t="s">
        <v>62</v>
      </c>
      <c r="Q67" s="1" t="s">
        <v>62</v>
      </c>
      <c r="R67" s="1" t="s">
        <v>62</v>
      </c>
      <c r="S67" s="1" t="s">
        <v>62</v>
      </c>
      <c r="T67" s="1" t="s">
        <v>62</v>
      </c>
      <c r="U67" s="3" t="s">
        <v>40</v>
      </c>
      <c r="V67" s="1" t="s">
        <v>62</v>
      </c>
      <c r="W67" s="1" t="s">
        <v>62</v>
      </c>
      <c r="X67" s="1" t="s">
        <v>62</v>
      </c>
      <c r="Y67" s="1" t="s">
        <v>62</v>
      </c>
      <c r="Z67" s="1" t="s">
        <v>62</v>
      </c>
      <c r="AA67" s="1" t="s">
        <v>62</v>
      </c>
      <c r="AB67" s="1" t="s">
        <v>62</v>
      </c>
      <c r="AC67" s="1" t="s">
        <v>62</v>
      </c>
      <c r="AD67" s="1" t="s">
        <v>62</v>
      </c>
      <c r="AE67" s="1" t="s">
        <v>62</v>
      </c>
      <c r="AF67" s="1" t="s">
        <v>62</v>
      </c>
      <c r="AG67" s="1" t="s">
        <v>62</v>
      </c>
      <c r="AH67" s="1" t="s">
        <v>62</v>
      </c>
      <c r="AI67" s="1" t="s">
        <v>62</v>
      </c>
      <c r="AJ67" s="1" t="s">
        <v>62</v>
      </c>
      <c r="AK67" s="1" t="s">
        <v>62</v>
      </c>
      <c r="AL67" s="1" t="s">
        <v>62</v>
      </c>
      <c r="AM67" s="3" t="s">
        <v>62</v>
      </c>
      <c r="AN67" s="1" t="s">
        <v>62</v>
      </c>
      <c r="AO67" s="1" t="s">
        <v>62</v>
      </c>
      <c r="AP67" s="3" t="s">
        <v>41</v>
      </c>
      <c r="AQ67" s="3" t="s">
        <v>63</v>
      </c>
    </row>
    <row r="68" spans="1:43" ht="15.75" customHeight="1">
      <c r="A68" s="2">
        <v>42628.692814641203</v>
      </c>
      <c r="B68" s="1" t="s">
        <v>38</v>
      </c>
      <c r="C68" s="1">
        <v>2</v>
      </c>
      <c r="D68" s="1" t="s">
        <v>59</v>
      </c>
      <c r="E68" s="1">
        <v>2016</v>
      </c>
      <c r="F68" s="1">
        <v>113</v>
      </c>
      <c r="G68" s="3" t="s">
        <v>122</v>
      </c>
      <c r="H68" s="3" t="s">
        <v>128</v>
      </c>
      <c r="I68" s="3">
        <v>847.13</v>
      </c>
      <c r="J68" s="1">
        <v>10</v>
      </c>
      <c r="K68" s="1" t="s">
        <v>91</v>
      </c>
      <c r="L68" s="1" t="s">
        <v>92</v>
      </c>
      <c r="M68" s="3"/>
      <c r="N68" s="1">
        <v>1</v>
      </c>
      <c r="O68" s="1">
        <v>28</v>
      </c>
      <c r="P68" s="1">
        <v>15</v>
      </c>
      <c r="Q68" s="1">
        <v>0</v>
      </c>
      <c r="R68" s="1" t="s">
        <v>45</v>
      </c>
      <c r="S68" s="1">
        <v>23.5</v>
      </c>
      <c r="T68" s="1">
        <v>2</v>
      </c>
      <c r="U68" s="3" t="s">
        <v>40</v>
      </c>
      <c r="V68" s="1" t="s">
        <v>45</v>
      </c>
      <c r="W68" s="1">
        <v>1</v>
      </c>
      <c r="X68" s="1">
        <v>31.51</v>
      </c>
      <c r="Y68" s="1">
        <v>6</v>
      </c>
      <c r="Z68" s="1">
        <v>0</v>
      </c>
      <c r="AA68" s="1">
        <v>0</v>
      </c>
      <c r="AB68" s="1">
        <v>1</v>
      </c>
      <c r="AC68" s="1">
        <v>8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0</v>
      </c>
      <c r="AO68" s="1">
        <v>0</v>
      </c>
    </row>
    <row r="69" spans="1:43" ht="15.75" customHeight="1">
      <c r="A69" s="2">
        <v>42628.454090057872</v>
      </c>
      <c r="B69" s="1" t="s">
        <v>38</v>
      </c>
      <c r="C69" s="1">
        <v>2</v>
      </c>
      <c r="D69" s="1" t="s">
        <v>59</v>
      </c>
      <c r="E69" s="1">
        <v>2016</v>
      </c>
      <c r="F69" s="1">
        <v>112</v>
      </c>
      <c r="G69" s="3" t="s">
        <v>121</v>
      </c>
      <c r="H69" s="4" t="s">
        <v>127</v>
      </c>
      <c r="I69" s="3">
        <v>171.46</v>
      </c>
      <c r="J69" s="1">
        <v>11</v>
      </c>
      <c r="K69" s="1" t="s">
        <v>75</v>
      </c>
      <c r="L69" s="1" t="s">
        <v>76</v>
      </c>
      <c r="M69" s="3"/>
      <c r="N69" s="1">
        <v>0</v>
      </c>
      <c r="O69" s="1" t="s">
        <v>84</v>
      </c>
      <c r="P69" s="1" t="s">
        <v>84</v>
      </c>
      <c r="Q69" s="1" t="s">
        <v>84</v>
      </c>
      <c r="R69" s="1" t="s">
        <v>84</v>
      </c>
      <c r="S69" s="1" t="s">
        <v>84</v>
      </c>
      <c r="T69" s="1" t="s">
        <v>84</v>
      </c>
      <c r="U69" s="3" t="s">
        <v>40</v>
      </c>
      <c r="V69" s="1" t="s">
        <v>84</v>
      </c>
      <c r="W69" s="1" t="s">
        <v>84</v>
      </c>
      <c r="X69" s="1" t="s">
        <v>84</v>
      </c>
      <c r="Y69" s="1" t="s">
        <v>84</v>
      </c>
      <c r="Z69" s="1" t="s">
        <v>84</v>
      </c>
      <c r="AA69" s="1" t="s">
        <v>84</v>
      </c>
      <c r="AB69" s="1" t="s">
        <v>84</v>
      </c>
      <c r="AC69" s="1" t="s">
        <v>84</v>
      </c>
      <c r="AD69" s="1" t="s">
        <v>84</v>
      </c>
      <c r="AE69" s="1" t="s">
        <v>84</v>
      </c>
      <c r="AF69" s="1" t="s">
        <v>84</v>
      </c>
      <c r="AG69" s="1" t="s">
        <v>84</v>
      </c>
      <c r="AH69" s="1" t="s">
        <v>84</v>
      </c>
      <c r="AI69" s="1" t="s">
        <v>84</v>
      </c>
      <c r="AJ69" s="1" t="s">
        <v>84</v>
      </c>
      <c r="AK69" s="1" t="s">
        <v>84</v>
      </c>
      <c r="AL69" s="1" t="s">
        <v>84</v>
      </c>
      <c r="AM69" s="1" t="s">
        <v>84</v>
      </c>
      <c r="AN69" s="1" t="s">
        <v>84</v>
      </c>
      <c r="AO69" s="1" t="s">
        <v>84</v>
      </c>
      <c r="AP69" s="1" t="s">
        <v>41</v>
      </c>
    </row>
    <row r="70" spans="1:43" ht="15.75" customHeight="1">
      <c r="A70" s="2">
        <v>42628.700895312504</v>
      </c>
      <c r="B70" s="1" t="s">
        <v>38</v>
      </c>
      <c r="C70" s="1">
        <v>2</v>
      </c>
      <c r="D70" s="1" t="s">
        <v>59</v>
      </c>
      <c r="E70" s="1">
        <v>2016</v>
      </c>
      <c r="F70" s="1">
        <v>112</v>
      </c>
      <c r="G70" s="3" t="s">
        <v>121</v>
      </c>
      <c r="H70" s="4" t="s">
        <v>127</v>
      </c>
      <c r="I70" s="3">
        <v>171.46</v>
      </c>
      <c r="J70" s="1">
        <v>11</v>
      </c>
      <c r="K70" s="1" t="s">
        <v>108</v>
      </c>
      <c r="L70" s="1" t="s">
        <v>109</v>
      </c>
      <c r="M70" s="3"/>
      <c r="N70" s="1">
        <v>1</v>
      </c>
      <c r="O70" s="1">
        <v>22</v>
      </c>
      <c r="P70" s="1">
        <v>0</v>
      </c>
      <c r="Q70" s="1">
        <v>0</v>
      </c>
      <c r="R70" s="1" t="s">
        <v>45</v>
      </c>
      <c r="S70" s="1">
        <v>33.200000000000003</v>
      </c>
      <c r="T70" s="1">
        <v>2.0499999999999998</v>
      </c>
      <c r="U70" s="3" t="s">
        <v>40</v>
      </c>
      <c r="V70" s="1" t="s">
        <v>45</v>
      </c>
      <c r="W70" s="1">
        <v>0</v>
      </c>
      <c r="X70" s="1" t="s">
        <v>45</v>
      </c>
      <c r="Y70" s="1" t="s">
        <v>84</v>
      </c>
      <c r="Z70" s="1" t="s">
        <v>45</v>
      </c>
      <c r="AA70" s="1" t="s">
        <v>45</v>
      </c>
      <c r="AB70" s="1" t="s">
        <v>45</v>
      </c>
      <c r="AC70" s="1" t="s">
        <v>45</v>
      </c>
      <c r="AD70" s="1" t="s">
        <v>45</v>
      </c>
      <c r="AE70" s="1" t="s">
        <v>45</v>
      </c>
      <c r="AF70" s="1" t="s">
        <v>45</v>
      </c>
      <c r="AG70" s="1" t="s">
        <v>45</v>
      </c>
      <c r="AH70" s="1" t="s">
        <v>45</v>
      </c>
      <c r="AI70" s="1" t="s">
        <v>45</v>
      </c>
      <c r="AJ70" s="1" t="s">
        <v>45</v>
      </c>
      <c r="AK70" s="1" t="s">
        <v>45</v>
      </c>
      <c r="AL70" s="1" t="s">
        <v>45</v>
      </c>
      <c r="AM70" s="1" t="s">
        <v>45</v>
      </c>
      <c r="AN70" s="1" t="s">
        <v>45</v>
      </c>
      <c r="AO70" s="1" t="s">
        <v>45</v>
      </c>
      <c r="AP70" s="3" t="s">
        <v>41</v>
      </c>
    </row>
    <row r="71" spans="1:43" ht="15.75" customHeight="1">
      <c r="A71" s="2">
        <v>42627.647757476851</v>
      </c>
      <c r="B71" s="1" t="s">
        <v>38</v>
      </c>
      <c r="C71" s="1">
        <v>2</v>
      </c>
      <c r="D71" s="1" t="s">
        <v>42</v>
      </c>
      <c r="E71" s="1">
        <v>2016</v>
      </c>
      <c r="F71" s="1">
        <v>115</v>
      </c>
      <c r="G71" s="3" t="s">
        <v>124</v>
      </c>
      <c r="H71" s="3" t="s">
        <v>130</v>
      </c>
      <c r="I71" s="3">
        <v>880.15</v>
      </c>
      <c r="J71" s="1">
        <v>12</v>
      </c>
      <c r="K71" s="1" t="s">
        <v>43</v>
      </c>
      <c r="L71" s="1" t="s">
        <v>44</v>
      </c>
      <c r="M71" s="3"/>
      <c r="N71" s="1">
        <v>1</v>
      </c>
      <c r="O71" s="1">
        <v>22</v>
      </c>
      <c r="P71" s="1">
        <v>3</v>
      </c>
      <c r="Q71" s="1">
        <v>0</v>
      </c>
      <c r="R71" s="1" t="s">
        <v>45</v>
      </c>
      <c r="S71" s="1">
        <v>23.5</v>
      </c>
      <c r="T71" s="1">
        <v>4.0999999999999996</v>
      </c>
      <c r="U71" s="3" t="s">
        <v>40</v>
      </c>
      <c r="V71" s="1">
        <v>19</v>
      </c>
      <c r="W71" s="1">
        <v>1</v>
      </c>
      <c r="X71" s="1">
        <v>24</v>
      </c>
      <c r="Y71" s="1">
        <v>3</v>
      </c>
      <c r="Z71" s="1">
        <v>3</v>
      </c>
      <c r="AA71" s="1">
        <v>0</v>
      </c>
      <c r="AB71" s="3">
        <v>0</v>
      </c>
      <c r="AC71" s="1">
        <v>1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3" t="s">
        <v>41</v>
      </c>
      <c r="AQ71" s="3"/>
    </row>
    <row r="72" spans="1:43" ht="15.75" customHeight="1">
      <c r="A72" s="2">
        <v>42628.445636307872</v>
      </c>
      <c r="B72" s="1" t="s">
        <v>38</v>
      </c>
      <c r="C72" s="1">
        <v>2</v>
      </c>
      <c r="D72" s="1" t="s">
        <v>59</v>
      </c>
      <c r="E72" s="1">
        <v>2016</v>
      </c>
      <c r="F72" s="1">
        <v>115</v>
      </c>
      <c r="G72" s="3" t="s">
        <v>124</v>
      </c>
      <c r="H72" s="3" t="s">
        <v>130</v>
      </c>
      <c r="I72" s="3">
        <v>880.15</v>
      </c>
      <c r="J72" s="1">
        <v>12</v>
      </c>
      <c r="K72" s="1" t="s">
        <v>72</v>
      </c>
      <c r="L72" s="1" t="s">
        <v>73</v>
      </c>
      <c r="M72" s="3"/>
      <c r="N72" s="1">
        <v>1</v>
      </c>
      <c r="O72" s="1">
        <v>22</v>
      </c>
      <c r="P72" s="1">
        <v>5</v>
      </c>
      <c r="Q72" s="1">
        <v>0</v>
      </c>
      <c r="R72" s="1" t="s">
        <v>45</v>
      </c>
      <c r="S72" s="1">
        <v>25</v>
      </c>
      <c r="T72" s="1">
        <v>3.3</v>
      </c>
      <c r="U72" s="3" t="s">
        <v>40</v>
      </c>
      <c r="V72" s="1">
        <v>19</v>
      </c>
      <c r="W72" s="1">
        <v>1</v>
      </c>
      <c r="X72" s="1">
        <v>30.17</v>
      </c>
      <c r="Y72" s="1">
        <v>3</v>
      </c>
      <c r="Z72" s="1">
        <v>0</v>
      </c>
      <c r="AA72" s="1">
        <v>0</v>
      </c>
      <c r="AB72" s="1">
        <v>1</v>
      </c>
      <c r="AC72" s="1">
        <v>1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0</v>
      </c>
      <c r="AO72" s="1">
        <v>0</v>
      </c>
      <c r="AP72" s="1" t="s">
        <v>41</v>
      </c>
      <c r="AQ72" t="s">
        <v>118</v>
      </c>
    </row>
    <row r="73" spans="1:43" ht="15.75" customHeight="1">
      <c r="A73" s="2">
        <v>42628.703988437497</v>
      </c>
      <c r="B73" s="1" t="s">
        <v>38</v>
      </c>
      <c r="C73" s="1">
        <v>2</v>
      </c>
      <c r="D73" s="1" t="s">
        <v>59</v>
      </c>
      <c r="E73" s="1">
        <v>2016</v>
      </c>
      <c r="F73" s="1">
        <v>115</v>
      </c>
      <c r="G73" s="3" t="s">
        <v>124</v>
      </c>
      <c r="H73" s="3" t="s">
        <v>130</v>
      </c>
      <c r="I73" s="3">
        <v>880.15</v>
      </c>
      <c r="J73" s="1">
        <v>12</v>
      </c>
      <c r="K73" s="1" t="s">
        <v>97</v>
      </c>
      <c r="L73" s="1" t="s">
        <v>116</v>
      </c>
      <c r="M73" s="3"/>
      <c r="N73" s="1">
        <v>1</v>
      </c>
      <c r="O73" s="1">
        <v>22</v>
      </c>
      <c r="P73" s="1">
        <v>2</v>
      </c>
      <c r="Q73" s="3">
        <v>0</v>
      </c>
      <c r="R73" s="1" t="s">
        <v>84</v>
      </c>
      <c r="S73" s="1">
        <v>25</v>
      </c>
      <c r="T73" s="1">
        <v>3.2</v>
      </c>
      <c r="U73" s="3" t="s">
        <v>40</v>
      </c>
      <c r="V73" s="1">
        <v>19</v>
      </c>
      <c r="W73" s="1">
        <v>0</v>
      </c>
      <c r="X73" s="3">
        <v>105</v>
      </c>
      <c r="Y73" s="1">
        <v>2</v>
      </c>
      <c r="Z73" s="1">
        <v>0</v>
      </c>
      <c r="AA73" s="1">
        <v>0</v>
      </c>
      <c r="AB73" s="1">
        <v>1</v>
      </c>
      <c r="AC73" s="1">
        <v>1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3" t="s">
        <v>41</v>
      </c>
    </row>
    <row r="74" spans="1:43" ht="15.75" customHeight="1">
      <c r="A74" s="2">
        <v>42627.644085752312</v>
      </c>
      <c r="B74" s="1" t="s">
        <v>38</v>
      </c>
      <c r="C74" s="1">
        <v>2</v>
      </c>
      <c r="D74" s="1" t="s">
        <v>42</v>
      </c>
      <c r="E74" s="1">
        <v>2016</v>
      </c>
      <c r="F74" s="1">
        <v>113</v>
      </c>
      <c r="G74" s="3" t="s">
        <v>122</v>
      </c>
      <c r="H74" s="3" t="s">
        <v>128</v>
      </c>
      <c r="I74" s="3">
        <v>847.13</v>
      </c>
      <c r="J74" s="1">
        <v>13</v>
      </c>
      <c r="K74" s="1" t="s">
        <v>48</v>
      </c>
      <c r="L74" s="1" t="s">
        <v>49</v>
      </c>
      <c r="M74" s="3"/>
      <c r="N74" s="1">
        <v>1</v>
      </c>
      <c r="O74" s="1">
        <v>32</v>
      </c>
      <c r="P74" s="1">
        <v>16</v>
      </c>
      <c r="Q74" s="1">
        <v>0</v>
      </c>
      <c r="R74" s="1">
        <v>0</v>
      </c>
      <c r="S74" s="1">
        <v>33.700000000000003</v>
      </c>
      <c r="T74" s="1">
        <v>2.2999999999999998</v>
      </c>
      <c r="U74" s="3" t="s">
        <v>40</v>
      </c>
      <c r="V74" s="1">
        <v>27</v>
      </c>
      <c r="W74" s="1">
        <v>1</v>
      </c>
      <c r="X74" s="1">
        <v>24</v>
      </c>
      <c r="Y74" s="1">
        <v>5</v>
      </c>
      <c r="Z74" s="1">
        <v>2</v>
      </c>
      <c r="AA74" s="1">
        <v>0</v>
      </c>
      <c r="AB74" s="1">
        <v>0</v>
      </c>
      <c r="AC74" s="1">
        <v>1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 t="s">
        <v>41</v>
      </c>
      <c r="AQ74" s="3"/>
    </row>
    <row r="75" spans="1:43" ht="15.75" customHeight="1">
      <c r="A75" s="2">
        <v>42628.448100081019</v>
      </c>
      <c r="B75" s="1" t="s">
        <v>38</v>
      </c>
      <c r="C75" s="1">
        <v>2</v>
      </c>
      <c r="D75" s="1" t="s">
        <v>59</v>
      </c>
      <c r="E75" s="1">
        <v>2016</v>
      </c>
      <c r="F75" s="1">
        <v>113</v>
      </c>
      <c r="G75" s="3" t="s">
        <v>122</v>
      </c>
      <c r="H75" s="3" t="s">
        <v>128</v>
      </c>
      <c r="I75" s="3">
        <v>847.13</v>
      </c>
      <c r="J75" s="1">
        <v>13</v>
      </c>
      <c r="K75" s="1" t="s">
        <v>75</v>
      </c>
      <c r="L75" s="1" t="s">
        <v>76</v>
      </c>
      <c r="M75" s="3"/>
      <c r="N75" s="1">
        <v>1</v>
      </c>
      <c r="O75" s="1">
        <v>30</v>
      </c>
      <c r="P75" s="1">
        <v>14</v>
      </c>
      <c r="Q75" s="1">
        <v>0</v>
      </c>
      <c r="R75" s="1">
        <v>0</v>
      </c>
      <c r="S75" s="1">
        <v>33.200000000000003</v>
      </c>
      <c r="T75" s="1">
        <v>4.9000000000000004</v>
      </c>
      <c r="U75" s="3" t="s">
        <v>40</v>
      </c>
      <c r="V75" s="1">
        <v>27</v>
      </c>
      <c r="W75" s="1">
        <v>1</v>
      </c>
      <c r="X75" s="1">
        <v>29</v>
      </c>
      <c r="Y75" s="1">
        <v>5</v>
      </c>
      <c r="Z75" s="1">
        <v>2</v>
      </c>
      <c r="AA75" s="1">
        <v>0</v>
      </c>
      <c r="AB75" s="1">
        <v>0</v>
      </c>
      <c r="AD75" s="1">
        <v>1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0</v>
      </c>
      <c r="AO75" s="1">
        <v>0</v>
      </c>
      <c r="AP75" s="1" t="s">
        <v>41</v>
      </c>
    </row>
    <row r="76" spans="1:43" ht="15.75" customHeight="1">
      <c r="A76" s="2">
        <v>42628.698880833334</v>
      </c>
      <c r="B76" s="1" t="s">
        <v>38</v>
      </c>
      <c r="C76" s="1">
        <v>2</v>
      </c>
      <c r="D76" s="1" t="s">
        <v>59</v>
      </c>
      <c r="E76" s="1">
        <v>2016</v>
      </c>
      <c r="F76" s="1">
        <v>113</v>
      </c>
      <c r="G76" s="3" t="s">
        <v>122</v>
      </c>
      <c r="H76" s="3" t="s">
        <v>128</v>
      </c>
      <c r="I76" s="3">
        <v>847.13</v>
      </c>
      <c r="J76" s="1">
        <v>13</v>
      </c>
      <c r="K76" s="1" t="s">
        <v>89</v>
      </c>
      <c r="L76" s="1" t="s">
        <v>95</v>
      </c>
      <c r="M76" s="3"/>
      <c r="N76" s="1">
        <v>1</v>
      </c>
      <c r="O76" s="1">
        <v>32</v>
      </c>
      <c r="P76" s="1">
        <v>16</v>
      </c>
      <c r="Q76" s="1">
        <v>0</v>
      </c>
      <c r="R76" s="1" t="s">
        <v>45</v>
      </c>
      <c r="S76" s="1">
        <v>34.6</v>
      </c>
      <c r="T76" s="1">
        <v>3</v>
      </c>
      <c r="U76" s="3" t="s">
        <v>40</v>
      </c>
      <c r="V76" s="1" t="s">
        <v>45</v>
      </c>
      <c r="W76" s="1">
        <v>1</v>
      </c>
      <c r="X76" s="1">
        <v>26.4</v>
      </c>
      <c r="Y76" s="1">
        <v>6</v>
      </c>
      <c r="Z76" s="1">
        <v>2</v>
      </c>
      <c r="AA76" s="1">
        <v>0</v>
      </c>
      <c r="AB76" s="1">
        <v>0</v>
      </c>
      <c r="AC76" s="1">
        <v>1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0</v>
      </c>
      <c r="AO76" s="1">
        <v>0</v>
      </c>
      <c r="AP76" s="1" t="s">
        <v>41</v>
      </c>
    </row>
    <row r="77" spans="1:43" ht="15.75" customHeight="1">
      <c r="A77" s="2">
        <v>42627.657138136579</v>
      </c>
      <c r="B77" s="1" t="s">
        <v>38</v>
      </c>
      <c r="C77" s="1">
        <v>2</v>
      </c>
      <c r="D77" s="1" t="s">
        <v>42</v>
      </c>
      <c r="E77" s="1">
        <v>2016</v>
      </c>
      <c r="F77" s="1">
        <v>114</v>
      </c>
      <c r="G77" s="3" t="s">
        <v>123</v>
      </c>
      <c r="H77" s="3" t="s">
        <v>129</v>
      </c>
      <c r="I77" s="3">
        <v>144.08000000000001</v>
      </c>
      <c r="J77" s="1">
        <v>14</v>
      </c>
      <c r="K77" s="1" t="s">
        <v>58</v>
      </c>
      <c r="L77" s="1" t="s">
        <v>57</v>
      </c>
      <c r="M77" s="3"/>
      <c r="N77" s="1" t="s">
        <v>45</v>
      </c>
      <c r="O77" s="1" t="s">
        <v>45</v>
      </c>
      <c r="P77" s="1" t="s">
        <v>45</v>
      </c>
      <c r="Q77" s="1" t="s">
        <v>45</v>
      </c>
      <c r="R77" s="1" t="s">
        <v>45</v>
      </c>
      <c r="S77" s="1" t="s">
        <v>45</v>
      </c>
      <c r="T77" s="1" t="s">
        <v>45</v>
      </c>
      <c r="U77" s="3" t="s">
        <v>40</v>
      </c>
      <c r="V77" s="1" t="s">
        <v>45</v>
      </c>
      <c r="W77" s="1" t="s">
        <v>45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0</v>
      </c>
      <c r="AO77" s="1">
        <v>0</v>
      </c>
    </row>
    <row r="78" spans="1:43" ht="15.75" customHeight="1">
      <c r="A78" s="2">
        <v>42628.433717256943</v>
      </c>
      <c r="B78" s="1" t="s">
        <v>38</v>
      </c>
      <c r="C78" s="1">
        <v>2</v>
      </c>
      <c r="D78" s="1" t="s">
        <v>59</v>
      </c>
      <c r="E78" s="1">
        <v>2016</v>
      </c>
      <c r="F78" s="1">
        <v>114</v>
      </c>
      <c r="G78" s="3" t="s">
        <v>123</v>
      </c>
      <c r="H78" s="3" t="s">
        <v>129</v>
      </c>
      <c r="I78" s="3">
        <v>144.08000000000001</v>
      </c>
      <c r="J78" s="1">
        <v>14</v>
      </c>
      <c r="K78" s="1" t="s">
        <v>60</v>
      </c>
      <c r="L78" s="1" t="s">
        <v>61</v>
      </c>
      <c r="M78" s="3"/>
      <c r="N78" s="1" t="s">
        <v>62</v>
      </c>
      <c r="O78" s="1" t="s">
        <v>62</v>
      </c>
      <c r="P78" s="1" t="s">
        <v>62</v>
      </c>
      <c r="Q78" s="1" t="s">
        <v>62</v>
      </c>
      <c r="R78" s="1" t="s">
        <v>62</v>
      </c>
      <c r="S78" s="1" t="s">
        <v>62</v>
      </c>
      <c r="T78" s="1" t="s">
        <v>62</v>
      </c>
      <c r="U78" s="3" t="s">
        <v>40</v>
      </c>
      <c r="V78" s="1" t="s">
        <v>62</v>
      </c>
      <c r="W78" s="1" t="s">
        <v>62</v>
      </c>
      <c r="X78" s="1" t="s">
        <v>62</v>
      </c>
      <c r="Y78" s="1" t="s">
        <v>62</v>
      </c>
      <c r="Z78" s="1" t="s">
        <v>62</v>
      </c>
      <c r="AA78" s="1" t="s">
        <v>62</v>
      </c>
      <c r="AB78" s="1" t="s">
        <v>62</v>
      </c>
      <c r="AC78" s="1" t="s">
        <v>62</v>
      </c>
      <c r="AD78" s="1" t="s">
        <v>62</v>
      </c>
      <c r="AE78" s="1" t="s">
        <v>62</v>
      </c>
      <c r="AF78" s="1" t="s">
        <v>62</v>
      </c>
      <c r="AG78" s="1" t="s">
        <v>62</v>
      </c>
      <c r="AH78" s="1" t="s">
        <v>62</v>
      </c>
      <c r="AI78" s="1" t="s">
        <v>62</v>
      </c>
      <c r="AJ78" s="1" t="s">
        <v>62</v>
      </c>
      <c r="AK78" s="1" t="s">
        <v>62</v>
      </c>
      <c r="AL78" s="1" t="s">
        <v>62</v>
      </c>
      <c r="AM78" s="1" t="s">
        <v>62</v>
      </c>
      <c r="AN78" s="1" t="s">
        <v>62</v>
      </c>
      <c r="AO78" s="1" t="s">
        <v>62</v>
      </c>
      <c r="AP78" s="1" t="s">
        <v>41</v>
      </c>
      <c r="AQ78" s="3" t="s">
        <v>63</v>
      </c>
    </row>
    <row r="79" spans="1:43" ht="15.75" customHeight="1">
      <c r="A79" s="2">
        <v>42628.68833311343</v>
      </c>
      <c r="B79" s="1" t="s">
        <v>38</v>
      </c>
      <c r="C79" s="1">
        <v>2</v>
      </c>
      <c r="D79" s="1" t="s">
        <v>59</v>
      </c>
      <c r="E79" s="1">
        <v>2016</v>
      </c>
      <c r="F79" s="1">
        <v>114</v>
      </c>
      <c r="G79" s="3" t="s">
        <v>123</v>
      </c>
      <c r="H79" s="3" t="s">
        <v>129</v>
      </c>
      <c r="I79" s="3">
        <v>144.08000000000001</v>
      </c>
      <c r="J79" s="1">
        <v>14</v>
      </c>
      <c r="K79" s="1" t="s">
        <v>86</v>
      </c>
      <c r="L79" s="1" t="s">
        <v>87</v>
      </c>
      <c r="M79" s="3"/>
      <c r="N79" s="1">
        <v>0</v>
      </c>
      <c r="O79" s="1" t="s">
        <v>45</v>
      </c>
      <c r="P79" s="1" t="s">
        <v>45</v>
      </c>
      <c r="Q79" s="1" t="s">
        <v>45</v>
      </c>
      <c r="R79" s="1" t="s">
        <v>45</v>
      </c>
      <c r="S79" s="1" t="s">
        <v>45</v>
      </c>
      <c r="T79" s="1" t="s">
        <v>45</v>
      </c>
      <c r="U79" s="3" t="s">
        <v>40</v>
      </c>
      <c r="V79" s="1" t="s">
        <v>45</v>
      </c>
      <c r="W79" s="1" t="s">
        <v>45</v>
      </c>
      <c r="X79" s="1" t="s">
        <v>45</v>
      </c>
      <c r="Y79" s="1" t="s">
        <v>45</v>
      </c>
      <c r="Z79" s="1" t="s">
        <v>45</v>
      </c>
      <c r="AA79" s="1" t="s">
        <v>45</v>
      </c>
      <c r="AB79" s="1" t="s">
        <v>45</v>
      </c>
      <c r="AC79" s="1" t="s">
        <v>45</v>
      </c>
      <c r="AD79" s="1" t="s">
        <v>45</v>
      </c>
      <c r="AE79" s="1" t="s">
        <v>45</v>
      </c>
      <c r="AF79" s="1" t="s">
        <v>45</v>
      </c>
      <c r="AG79" s="1" t="s">
        <v>45</v>
      </c>
      <c r="AH79" s="1" t="s">
        <v>45</v>
      </c>
      <c r="AI79" s="1" t="s">
        <v>45</v>
      </c>
      <c r="AJ79" s="1" t="s">
        <v>45</v>
      </c>
      <c r="AK79" s="1" t="s">
        <v>45</v>
      </c>
      <c r="AL79" s="1" t="s">
        <v>45</v>
      </c>
      <c r="AM79" s="3" t="s">
        <v>45</v>
      </c>
      <c r="AN79" s="1" t="s">
        <v>45</v>
      </c>
      <c r="AO79" s="3" t="s">
        <v>45</v>
      </c>
      <c r="AP79" s="3" t="s">
        <v>41</v>
      </c>
      <c r="AQ79" s="3" t="s">
        <v>88</v>
      </c>
    </row>
    <row r="80" spans="1:43" ht="15.75" customHeight="1">
      <c r="A80" s="2">
        <v>42627.655477615743</v>
      </c>
      <c r="B80" s="1" t="s">
        <v>38</v>
      </c>
      <c r="C80" s="1">
        <v>2</v>
      </c>
      <c r="D80" s="1" t="s">
        <v>42</v>
      </c>
      <c r="E80" s="1">
        <v>2016</v>
      </c>
      <c r="F80" s="1">
        <v>115</v>
      </c>
      <c r="G80" s="3" t="s">
        <v>124</v>
      </c>
      <c r="H80" s="3" t="s">
        <v>130</v>
      </c>
      <c r="I80" s="3">
        <v>880.15</v>
      </c>
      <c r="J80" s="1">
        <v>15</v>
      </c>
      <c r="K80" s="1" t="s">
        <v>57</v>
      </c>
      <c r="L80" s="1" t="s">
        <v>58</v>
      </c>
      <c r="M80" s="3"/>
      <c r="N80" s="1">
        <v>1</v>
      </c>
      <c r="O80" s="1">
        <v>20</v>
      </c>
      <c r="P80" s="1">
        <v>4</v>
      </c>
      <c r="Q80" s="1" t="s">
        <v>45</v>
      </c>
      <c r="R80" s="1" t="s">
        <v>45</v>
      </c>
      <c r="S80" s="1">
        <v>22</v>
      </c>
      <c r="T80" s="1">
        <v>3.4</v>
      </c>
      <c r="U80" s="3" t="s">
        <v>40</v>
      </c>
      <c r="V80" s="1">
        <v>17</v>
      </c>
      <c r="W80" s="1">
        <v>23</v>
      </c>
      <c r="X80" s="1">
        <v>20.54</v>
      </c>
      <c r="Y80" s="1">
        <v>3</v>
      </c>
      <c r="Z80" s="1">
        <v>0</v>
      </c>
      <c r="AA80" s="1">
        <v>0</v>
      </c>
      <c r="AB80" s="1">
        <v>0</v>
      </c>
      <c r="AC80" s="1">
        <v>1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</row>
    <row r="81" spans="1:43" ht="15.75" customHeight="1">
      <c r="A81" s="2">
        <v>42628.449466956023</v>
      </c>
      <c r="B81" s="1" t="s">
        <v>38</v>
      </c>
      <c r="C81" s="1">
        <v>2</v>
      </c>
      <c r="D81" s="1" t="s">
        <v>59</v>
      </c>
      <c r="E81" s="1">
        <v>2016</v>
      </c>
      <c r="F81" s="1">
        <v>115</v>
      </c>
      <c r="G81" s="3" t="s">
        <v>124</v>
      </c>
      <c r="H81" s="3" t="s">
        <v>130</v>
      </c>
      <c r="I81" s="3">
        <v>880.15</v>
      </c>
      <c r="J81" s="1">
        <v>15</v>
      </c>
      <c r="K81" s="1" t="s">
        <v>72</v>
      </c>
      <c r="L81" s="1" t="s">
        <v>73</v>
      </c>
      <c r="M81" s="3"/>
      <c r="N81" s="1">
        <v>1</v>
      </c>
      <c r="O81" s="1">
        <v>24</v>
      </c>
      <c r="P81" s="1">
        <v>2</v>
      </c>
      <c r="Q81" s="1">
        <v>0</v>
      </c>
      <c r="R81" s="1" t="s">
        <v>45</v>
      </c>
      <c r="S81" s="1">
        <v>23.8</v>
      </c>
      <c r="T81" s="1">
        <v>3.8</v>
      </c>
      <c r="U81" s="3" t="s">
        <v>40</v>
      </c>
      <c r="V81" s="1">
        <v>23</v>
      </c>
      <c r="W81" s="1">
        <v>1</v>
      </c>
      <c r="X81" s="1">
        <v>17.564</v>
      </c>
      <c r="Y81" s="1">
        <v>2</v>
      </c>
      <c r="Z81" s="1">
        <v>0</v>
      </c>
      <c r="AA81" s="1">
        <v>0</v>
      </c>
      <c r="AB81" s="1">
        <v>0</v>
      </c>
      <c r="AC81" s="1">
        <v>1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 t="s">
        <v>41</v>
      </c>
    </row>
    <row r="82" spans="1:43" ht="15.75" customHeight="1">
      <c r="A82" s="2">
        <v>42628.69686744213</v>
      </c>
      <c r="B82" s="1" t="s">
        <v>38</v>
      </c>
      <c r="C82" s="1">
        <v>2</v>
      </c>
      <c r="D82" s="1" t="s">
        <v>59</v>
      </c>
      <c r="E82" s="1">
        <v>2016</v>
      </c>
      <c r="F82" s="1">
        <v>115</v>
      </c>
      <c r="G82" s="3" t="s">
        <v>124</v>
      </c>
      <c r="H82" s="3" t="s">
        <v>130</v>
      </c>
      <c r="I82" s="3">
        <v>880.15</v>
      </c>
      <c r="J82" s="1">
        <v>15</v>
      </c>
      <c r="K82" s="1" t="s">
        <v>96</v>
      </c>
      <c r="L82" s="1" t="s">
        <v>97</v>
      </c>
      <c r="M82" s="3"/>
      <c r="N82" s="1">
        <v>2</v>
      </c>
      <c r="O82" s="1">
        <v>20</v>
      </c>
      <c r="P82" s="1">
        <v>13</v>
      </c>
      <c r="Q82" s="1">
        <v>0</v>
      </c>
      <c r="R82" s="1" t="s">
        <v>45</v>
      </c>
      <c r="S82" s="1">
        <v>31.2</v>
      </c>
      <c r="T82" s="1">
        <v>4.2</v>
      </c>
      <c r="U82" s="3" t="s">
        <v>40</v>
      </c>
      <c r="V82" s="1" t="s">
        <v>45</v>
      </c>
      <c r="W82" s="1">
        <v>1</v>
      </c>
      <c r="X82" s="1">
        <v>27.5</v>
      </c>
      <c r="Y82" s="1">
        <v>2</v>
      </c>
      <c r="Z82" s="1">
        <v>3</v>
      </c>
      <c r="AA82" s="1" t="s">
        <v>45</v>
      </c>
      <c r="AB82" s="1">
        <v>1</v>
      </c>
      <c r="AC82" s="1">
        <v>1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0</v>
      </c>
      <c r="AO82" s="1">
        <v>0</v>
      </c>
      <c r="AP82" s="1" t="s">
        <v>41</v>
      </c>
    </row>
    <row r="83" spans="1:43" ht="15.75" customHeight="1">
      <c r="A83" s="2">
        <v>42628.697758993054</v>
      </c>
      <c r="B83" s="1" t="s">
        <v>38</v>
      </c>
      <c r="C83" s="1">
        <v>2</v>
      </c>
      <c r="D83" s="1" t="s">
        <v>59</v>
      </c>
      <c r="E83" s="1">
        <v>2016</v>
      </c>
      <c r="F83" s="1">
        <v>113</v>
      </c>
      <c r="G83" s="3" t="s">
        <v>122</v>
      </c>
      <c r="H83" s="3" t="s">
        <v>128</v>
      </c>
      <c r="I83" s="3">
        <v>847.13</v>
      </c>
      <c r="J83" s="1">
        <v>16</v>
      </c>
      <c r="K83" s="1" t="s">
        <v>100</v>
      </c>
      <c r="L83" s="1" t="s">
        <v>101</v>
      </c>
      <c r="M83" s="3"/>
      <c r="N83" s="1">
        <v>1</v>
      </c>
      <c r="O83" s="1">
        <v>28</v>
      </c>
      <c r="P83" s="1" t="s">
        <v>45</v>
      </c>
      <c r="Q83" s="1" t="s">
        <v>45</v>
      </c>
      <c r="R83" s="1" t="s">
        <v>45</v>
      </c>
      <c r="S83" s="1" t="s">
        <v>45</v>
      </c>
      <c r="T83" s="1" t="s">
        <v>45</v>
      </c>
      <c r="U83" s="3" t="s">
        <v>40</v>
      </c>
      <c r="V83" s="1" t="s">
        <v>45</v>
      </c>
      <c r="W83" s="1" t="s">
        <v>45</v>
      </c>
      <c r="X83" s="1" t="s">
        <v>45</v>
      </c>
      <c r="Y83" s="1" t="s">
        <v>45</v>
      </c>
      <c r="Z83" s="1" t="s">
        <v>45</v>
      </c>
      <c r="AA83" s="1" t="s">
        <v>45</v>
      </c>
      <c r="AB83" s="1" t="s">
        <v>45</v>
      </c>
      <c r="AC83" s="1" t="s">
        <v>45</v>
      </c>
      <c r="AD83" s="1" t="s">
        <v>45</v>
      </c>
      <c r="AE83" s="1" t="s">
        <v>45</v>
      </c>
      <c r="AF83" s="1" t="s">
        <v>45</v>
      </c>
      <c r="AG83" s="1" t="s">
        <v>45</v>
      </c>
      <c r="AH83" s="1" t="s">
        <v>45</v>
      </c>
      <c r="AI83" s="1" t="s">
        <v>45</v>
      </c>
      <c r="AJ83" s="1" t="s">
        <v>45</v>
      </c>
      <c r="AK83" s="1" t="s">
        <v>45</v>
      </c>
      <c r="AL83" s="1" t="s">
        <v>45</v>
      </c>
      <c r="AM83" s="1" t="s">
        <v>45</v>
      </c>
      <c r="AN83" s="1" t="s">
        <v>45</v>
      </c>
      <c r="AO83" s="1" t="s">
        <v>45</v>
      </c>
    </row>
    <row r="84" spans="1:43" ht="15.75" customHeight="1">
      <c r="A84" s="2">
        <v>42628.446825659717</v>
      </c>
      <c r="B84" s="1" t="s">
        <v>38</v>
      </c>
      <c r="C84" s="1">
        <v>2</v>
      </c>
      <c r="D84" s="1" t="s">
        <v>59</v>
      </c>
      <c r="E84" s="1">
        <v>2016</v>
      </c>
      <c r="F84" s="1">
        <v>114</v>
      </c>
      <c r="G84" s="3" t="s">
        <v>123</v>
      </c>
      <c r="H84" s="3" t="s">
        <v>129</v>
      </c>
      <c r="I84" s="3">
        <v>144.08000000000001</v>
      </c>
      <c r="J84" s="1">
        <v>16</v>
      </c>
      <c r="K84" s="1" t="s">
        <v>72</v>
      </c>
      <c r="L84" s="1" t="s">
        <v>73</v>
      </c>
      <c r="M84" s="3"/>
      <c r="N84" s="1" t="s">
        <v>45</v>
      </c>
      <c r="O84" s="1" t="s">
        <v>45</v>
      </c>
      <c r="P84" s="1" t="s">
        <v>45</v>
      </c>
      <c r="Q84" s="1" t="s">
        <v>45</v>
      </c>
      <c r="R84" s="1" t="s">
        <v>45</v>
      </c>
      <c r="S84" s="1" t="s">
        <v>45</v>
      </c>
      <c r="T84" s="1" t="s">
        <v>45</v>
      </c>
      <c r="U84" s="3" t="s">
        <v>40</v>
      </c>
      <c r="V84" s="1" t="s">
        <v>45</v>
      </c>
      <c r="W84" s="1" t="s">
        <v>45</v>
      </c>
      <c r="X84" s="1" t="s">
        <v>45</v>
      </c>
      <c r="Y84" s="1" t="s">
        <v>45</v>
      </c>
      <c r="Z84" s="1" t="s">
        <v>45</v>
      </c>
      <c r="AA84" s="1" t="s">
        <v>45</v>
      </c>
      <c r="AB84" s="1" t="s">
        <v>45</v>
      </c>
      <c r="AC84" s="1" t="s">
        <v>45</v>
      </c>
      <c r="AD84" s="1" t="s">
        <v>45</v>
      </c>
      <c r="AE84" s="1" t="s">
        <v>45</v>
      </c>
      <c r="AF84" s="1" t="s">
        <v>45</v>
      </c>
      <c r="AG84" s="1" t="s">
        <v>45</v>
      </c>
      <c r="AH84" s="1" t="s">
        <v>45</v>
      </c>
      <c r="AI84" s="1" t="s">
        <v>45</v>
      </c>
      <c r="AJ84" s="1" t="s">
        <v>45</v>
      </c>
      <c r="AK84" s="1" t="s">
        <v>45</v>
      </c>
      <c r="AL84" s="1" t="s">
        <v>45</v>
      </c>
      <c r="AM84" s="1" t="s">
        <v>45</v>
      </c>
      <c r="AN84" s="1" t="s">
        <v>45</v>
      </c>
      <c r="AO84" s="1" t="s">
        <v>45</v>
      </c>
      <c r="AP84" s="1" t="s">
        <v>41</v>
      </c>
      <c r="AQ84" s="3" t="s">
        <v>77</v>
      </c>
    </row>
  </sheetData>
  <sortState ref="A2:AQ84">
    <sortCondition ref="C2:C84"/>
    <sortCondition ref="J2:J84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69"/>
  <sheetViews>
    <sheetView workbookViewId="0">
      <pane ySplit="560" topLeftCell="A32" activePane="bottomLeft"/>
      <selection sqref="A1:XFD1048576"/>
      <selection pane="bottomLeft" activeCell="H19" sqref="H19"/>
    </sheetView>
  </sheetViews>
  <sheetFormatPr baseColWidth="10" defaultColWidth="14.5" defaultRowHeight="15.75" customHeight="1" x14ac:dyDescent="0"/>
  <cols>
    <col min="1" max="1" width="17" customWidth="1"/>
    <col min="2" max="10" width="11.1640625" customWidth="1"/>
    <col min="11" max="14" width="8" customWidth="1"/>
    <col min="15" max="41" width="21.5" customWidth="1"/>
  </cols>
  <sheetData>
    <row r="1" spans="1:41" ht="15.75" customHeight="1">
      <c r="A1" t="s">
        <v>0</v>
      </c>
      <c r="B1" s="3" t="s">
        <v>133</v>
      </c>
      <c r="C1" t="s">
        <v>2</v>
      </c>
      <c r="D1" t="s">
        <v>3</v>
      </c>
      <c r="E1" t="s">
        <v>4</v>
      </c>
      <c r="F1" t="s">
        <v>120</v>
      </c>
      <c r="G1" t="s">
        <v>119</v>
      </c>
      <c r="H1" t="s">
        <v>125</v>
      </c>
      <c r="I1" t="s">
        <v>126</v>
      </c>
      <c r="J1" t="s">
        <v>5</v>
      </c>
      <c r="K1" t="s">
        <v>6</v>
      </c>
      <c r="L1" t="s">
        <v>7</v>
      </c>
      <c r="M1" t="s">
        <v>131</v>
      </c>
      <c r="N1" t="s">
        <v>8</v>
      </c>
      <c r="O1" t="s">
        <v>9</v>
      </c>
      <c r="P1" t="s">
        <v>10</v>
      </c>
      <c r="Q1" t="s">
        <v>11</v>
      </c>
      <c r="R1" t="s">
        <v>12</v>
      </c>
      <c r="S1" t="s">
        <v>13</v>
      </c>
      <c r="T1" t="s">
        <v>14</v>
      </c>
      <c r="U1" t="s">
        <v>15</v>
      </c>
      <c r="V1" t="s">
        <v>16</v>
      </c>
      <c r="W1" t="s">
        <v>17</v>
      </c>
      <c r="X1" t="s">
        <v>18</v>
      </c>
      <c r="Y1" t="s">
        <v>19</v>
      </c>
      <c r="Z1" t="s">
        <v>20</v>
      </c>
      <c r="AA1" t="s">
        <v>21</v>
      </c>
      <c r="AB1" t="s">
        <v>22</v>
      </c>
      <c r="AC1" t="s">
        <v>23</v>
      </c>
      <c r="AD1" t="s">
        <v>134</v>
      </c>
      <c r="AE1" t="s">
        <v>25</v>
      </c>
      <c r="AF1" t="s">
        <v>26</v>
      </c>
      <c r="AG1" t="s">
        <v>27</v>
      </c>
      <c r="AH1" t="s">
        <v>28</v>
      </c>
      <c r="AI1" t="s">
        <v>29</v>
      </c>
      <c r="AJ1" t="s">
        <v>30</v>
      </c>
      <c r="AK1" t="s">
        <v>31</v>
      </c>
      <c r="AL1" t="s">
        <v>32</v>
      </c>
      <c r="AM1" t="s">
        <v>33</v>
      </c>
      <c r="AN1" t="s">
        <v>34</v>
      </c>
      <c r="AO1" t="s">
        <v>35</v>
      </c>
    </row>
    <row r="2" spans="1:41" ht="15.75" customHeight="1">
      <c r="A2" s="2">
        <v>42628.705612048609</v>
      </c>
      <c r="B2" s="3" t="s">
        <v>38</v>
      </c>
      <c r="C2" s="3">
        <v>1</v>
      </c>
      <c r="D2" s="3" t="s">
        <v>59</v>
      </c>
      <c r="E2" s="3">
        <v>2016</v>
      </c>
      <c r="F2" s="3">
        <v>111</v>
      </c>
      <c r="G2" s="3" t="s">
        <v>38</v>
      </c>
      <c r="H2" s="4" t="s">
        <v>127</v>
      </c>
      <c r="I2" s="4">
        <v>0</v>
      </c>
      <c r="J2" s="3">
        <v>1</v>
      </c>
      <c r="K2" s="3" t="s">
        <v>79</v>
      </c>
      <c r="L2" s="3" t="s">
        <v>79</v>
      </c>
      <c r="M2" s="3">
        <v>1</v>
      </c>
      <c r="N2" s="3">
        <v>1</v>
      </c>
      <c r="O2" s="3">
        <v>20</v>
      </c>
      <c r="P2" s="3">
        <v>9</v>
      </c>
      <c r="Q2" s="3">
        <v>0</v>
      </c>
      <c r="R2" s="3" t="s">
        <v>45</v>
      </c>
      <c r="S2" s="3">
        <v>30</v>
      </c>
      <c r="T2" s="3">
        <v>2.4</v>
      </c>
      <c r="U2" s="3" t="s">
        <v>40</v>
      </c>
      <c r="V2" s="3" t="s">
        <v>45</v>
      </c>
      <c r="W2" s="3" t="s">
        <v>45</v>
      </c>
      <c r="X2" s="3" t="s">
        <v>45</v>
      </c>
      <c r="Y2" s="3" t="s">
        <v>45</v>
      </c>
      <c r="Z2" s="3" t="s">
        <v>45</v>
      </c>
      <c r="AA2" s="3" t="s">
        <v>45</v>
      </c>
      <c r="AB2" s="3" t="s">
        <v>45</v>
      </c>
      <c r="AC2" s="3" t="s">
        <v>45</v>
      </c>
      <c r="AD2" s="3" t="s">
        <v>45</v>
      </c>
      <c r="AE2" s="3" t="s">
        <v>45</v>
      </c>
      <c r="AF2" s="3" t="s">
        <v>45</v>
      </c>
      <c r="AG2" s="3" t="s">
        <v>45</v>
      </c>
      <c r="AH2" s="3" t="s">
        <v>45</v>
      </c>
      <c r="AI2" s="3" t="s">
        <v>45</v>
      </c>
      <c r="AJ2" s="3" t="s">
        <v>45</v>
      </c>
      <c r="AK2" s="3" t="s">
        <v>45</v>
      </c>
      <c r="AL2" s="3" t="s">
        <v>45</v>
      </c>
      <c r="AM2" s="3" t="s">
        <v>45</v>
      </c>
      <c r="AN2" s="3" t="s">
        <v>45</v>
      </c>
      <c r="AO2" s="3" t="s">
        <v>45</v>
      </c>
    </row>
    <row r="3" spans="1:41" ht="15.75" customHeight="1">
      <c r="A3" s="2">
        <v>42628.445504907402</v>
      </c>
      <c r="B3" s="3" t="s">
        <v>38</v>
      </c>
      <c r="C3" s="3">
        <v>1</v>
      </c>
      <c r="D3" s="3" t="s">
        <v>59</v>
      </c>
      <c r="E3" s="3">
        <v>2016</v>
      </c>
      <c r="F3" s="3">
        <v>113</v>
      </c>
      <c r="G3" s="3" t="s">
        <v>122</v>
      </c>
      <c r="H3" s="3" t="s">
        <v>128</v>
      </c>
      <c r="I3" s="3">
        <v>847.13</v>
      </c>
      <c r="J3" s="3">
        <v>2</v>
      </c>
      <c r="K3" s="3" t="s">
        <v>75</v>
      </c>
      <c r="L3" s="3" t="s">
        <v>76</v>
      </c>
      <c r="M3" s="3">
        <v>1</v>
      </c>
      <c r="N3" s="3">
        <v>1</v>
      </c>
      <c r="O3" s="3">
        <v>26</v>
      </c>
      <c r="P3" s="3">
        <v>10</v>
      </c>
      <c r="Q3" s="3">
        <v>0</v>
      </c>
      <c r="R3" s="3">
        <v>0</v>
      </c>
      <c r="S3" s="3">
        <v>35</v>
      </c>
      <c r="T3" s="3" t="s">
        <v>45</v>
      </c>
      <c r="U3" s="3" t="s">
        <v>40</v>
      </c>
      <c r="V3" s="3">
        <v>17</v>
      </c>
      <c r="W3" s="3">
        <v>1</v>
      </c>
      <c r="X3" s="3">
        <v>37</v>
      </c>
      <c r="Y3" s="3">
        <v>9</v>
      </c>
      <c r="Z3" s="3">
        <v>0</v>
      </c>
      <c r="AA3" s="3">
        <v>0</v>
      </c>
      <c r="AB3" s="3">
        <v>0</v>
      </c>
      <c r="AC3" s="3">
        <v>1</v>
      </c>
      <c r="AD3" s="3">
        <v>1</v>
      </c>
      <c r="AE3" s="3">
        <v>0</v>
      </c>
      <c r="AF3" s="3">
        <v>0</v>
      </c>
      <c r="AG3" s="3">
        <v>0</v>
      </c>
      <c r="AH3" s="3">
        <v>0</v>
      </c>
      <c r="AI3" s="3">
        <v>0</v>
      </c>
      <c r="AJ3" s="3">
        <v>0</v>
      </c>
      <c r="AK3" s="3">
        <v>0</v>
      </c>
      <c r="AL3" s="3">
        <v>0</v>
      </c>
      <c r="AM3" s="3">
        <v>0</v>
      </c>
      <c r="AN3" s="3">
        <v>0</v>
      </c>
      <c r="AO3" s="3">
        <v>0</v>
      </c>
    </row>
    <row r="4" spans="1:41" ht="15.75" customHeight="1">
      <c r="A4" s="2">
        <v>42628.697764317127</v>
      </c>
      <c r="B4" s="3" t="s">
        <v>38</v>
      </c>
      <c r="C4" s="3">
        <v>1</v>
      </c>
      <c r="D4" s="3" t="s">
        <v>59</v>
      </c>
      <c r="E4" s="3">
        <v>2016</v>
      </c>
      <c r="F4" s="3">
        <v>113</v>
      </c>
      <c r="G4" s="3" t="s">
        <v>122</v>
      </c>
      <c r="H4" s="3" t="s">
        <v>128</v>
      </c>
      <c r="I4" s="3">
        <v>847.13</v>
      </c>
      <c r="J4" s="3">
        <v>2</v>
      </c>
      <c r="K4" s="3" t="s">
        <v>79</v>
      </c>
      <c r="L4" s="3" t="s">
        <v>79</v>
      </c>
      <c r="M4" s="3">
        <v>1</v>
      </c>
      <c r="N4" s="3">
        <v>1</v>
      </c>
      <c r="O4" s="3">
        <v>28</v>
      </c>
      <c r="P4" s="3">
        <v>10</v>
      </c>
      <c r="Q4" s="3">
        <v>0</v>
      </c>
      <c r="R4" s="3" t="s">
        <v>45</v>
      </c>
      <c r="S4" s="3">
        <v>35</v>
      </c>
      <c r="T4" s="3">
        <v>2.7</v>
      </c>
      <c r="U4" s="3" t="s">
        <v>40</v>
      </c>
      <c r="V4" s="3" t="s">
        <v>45</v>
      </c>
      <c r="W4" s="3">
        <v>1</v>
      </c>
      <c r="X4" s="3">
        <v>38.5</v>
      </c>
      <c r="Y4" s="3">
        <v>8</v>
      </c>
      <c r="Z4" s="3">
        <v>0</v>
      </c>
      <c r="AA4" s="3">
        <v>0</v>
      </c>
      <c r="AB4" s="3">
        <v>0</v>
      </c>
      <c r="AC4" s="3">
        <v>1</v>
      </c>
      <c r="AD4" s="3">
        <v>0</v>
      </c>
      <c r="AE4" s="3">
        <v>0</v>
      </c>
      <c r="AF4" s="3">
        <v>0</v>
      </c>
      <c r="AG4" s="3">
        <v>0</v>
      </c>
      <c r="AH4" s="3">
        <v>0</v>
      </c>
      <c r="AI4" s="3">
        <v>0</v>
      </c>
      <c r="AJ4" s="3">
        <v>0</v>
      </c>
      <c r="AK4" s="3">
        <v>0</v>
      </c>
      <c r="AL4" s="3">
        <v>0</v>
      </c>
      <c r="AM4" s="3">
        <v>0</v>
      </c>
      <c r="AN4" s="3">
        <v>0</v>
      </c>
      <c r="AO4" s="3">
        <v>0</v>
      </c>
    </row>
    <row r="5" spans="1:41" ht="15.75" customHeight="1">
      <c r="A5" s="2">
        <v>42628.70467648148</v>
      </c>
      <c r="B5" s="3" t="s">
        <v>38</v>
      </c>
      <c r="C5" s="3">
        <v>1</v>
      </c>
      <c r="D5" s="3" t="s">
        <v>59</v>
      </c>
      <c r="E5" s="3">
        <v>2016</v>
      </c>
      <c r="F5" s="3">
        <v>112</v>
      </c>
      <c r="G5" s="3" t="s">
        <v>121</v>
      </c>
      <c r="H5" s="4" t="s">
        <v>127</v>
      </c>
      <c r="I5" s="3">
        <v>171.46</v>
      </c>
      <c r="J5" s="3">
        <v>3</v>
      </c>
      <c r="K5" s="3" t="s">
        <v>96</v>
      </c>
      <c r="L5" s="3" t="s">
        <v>97</v>
      </c>
      <c r="M5" s="3">
        <v>1</v>
      </c>
      <c r="N5" s="3">
        <v>1</v>
      </c>
      <c r="O5" s="3">
        <v>14</v>
      </c>
      <c r="P5" s="3">
        <v>0</v>
      </c>
      <c r="Q5" s="3" t="s">
        <v>45</v>
      </c>
      <c r="R5" s="3" t="s">
        <v>45</v>
      </c>
      <c r="S5" s="3">
        <v>31.4</v>
      </c>
      <c r="T5" s="3" t="s">
        <v>45</v>
      </c>
      <c r="U5" s="3" t="s">
        <v>40</v>
      </c>
      <c r="V5" s="3" t="s">
        <v>45</v>
      </c>
      <c r="W5" s="3" t="s">
        <v>45</v>
      </c>
      <c r="X5" s="3" t="s">
        <v>45</v>
      </c>
      <c r="Y5" s="3" t="s">
        <v>45</v>
      </c>
      <c r="Z5" s="3" t="s">
        <v>45</v>
      </c>
      <c r="AA5" s="3" t="s">
        <v>45</v>
      </c>
      <c r="AB5" s="3" t="s">
        <v>45</v>
      </c>
      <c r="AC5" s="3" t="s">
        <v>45</v>
      </c>
      <c r="AD5" s="3" t="s">
        <v>45</v>
      </c>
      <c r="AE5" s="3" t="s">
        <v>45</v>
      </c>
      <c r="AF5" s="3" t="s">
        <v>45</v>
      </c>
      <c r="AG5" s="3" t="s">
        <v>45</v>
      </c>
      <c r="AH5" s="3" t="s">
        <v>45</v>
      </c>
      <c r="AI5" s="3" t="s">
        <v>45</v>
      </c>
      <c r="AJ5" s="3" t="s">
        <v>45</v>
      </c>
      <c r="AK5" s="3" t="s">
        <v>45</v>
      </c>
      <c r="AL5" s="3" t="s">
        <v>45</v>
      </c>
      <c r="AM5" s="3" t="s">
        <v>45</v>
      </c>
      <c r="AN5" s="3" t="s">
        <v>45</v>
      </c>
      <c r="AO5" s="3" t="s">
        <v>45</v>
      </c>
    </row>
    <row r="6" spans="1:41" ht="15.75" customHeight="1">
      <c r="A6" s="2">
        <v>42627.647527048612</v>
      </c>
      <c r="B6" s="3" t="s">
        <v>38</v>
      </c>
      <c r="C6" s="3">
        <v>1</v>
      </c>
      <c r="D6" s="3" t="s">
        <v>42</v>
      </c>
      <c r="E6" s="3">
        <v>2016</v>
      </c>
      <c r="F6" s="3">
        <v>112</v>
      </c>
      <c r="G6" s="3" t="s">
        <v>121</v>
      </c>
      <c r="H6" s="4" t="s">
        <v>127</v>
      </c>
      <c r="I6" s="3">
        <v>171.46</v>
      </c>
      <c r="J6" s="3">
        <v>4</v>
      </c>
      <c r="K6" s="3" t="s">
        <v>53</v>
      </c>
      <c r="L6" s="3" t="s">
        <v>54</v>
      </c>
      <c r="M6" s="3">
        <v>0</v>
      </c>
      <c r="N6" s="3" t="s">
        <v>45</v>
      </c>
      <c r="O6" s="3" t="s">
        <v>45</v>
      </c>
      <c r="P6" s="3" t="s">
        <v>45</v>
      </c>
      <c r="Q6" s="3" t="s">
        <v>45</v>
      </c>
      <c r="R6" s="3" t="s">
        <v>45</v>
      </c>
      <c r="S6" s="3" t="s">
        <v>45</v>
      </c>
      <c r="T6" s="3" t="s">
        <v>45</v>
      </c>
      <c r="U6" s="3" t="s">
        <v>40</v>
      </c>
      <c r="V6" s="3" t="s">
        <v>45</v>
      </c>
      <c r="W6" s="3" t="s">
        <v>45</v>
      </c>
      <c r="X6" s="3" t="s">
        <v>45</v>
      </c>
      <c r="Y6" s="3" t="s">
        <v>45</v>
      </c>
      <c r="Z6" s="3" t="s">
        <v>45</v>
      </c>
      <c r="AA6" s="3" t="s">
        <v>45</v>
      </c>
      <c r="AB6" s="3" t="s">
        <v>45</v>
      </c>
      <c r="AC6" s="3" t="s">
        <v>45</v>
      </c>
      <c r="AD6" s="3" t="s">
        <v>45</v>
      </c>
      <c r="AE6" s="3" t="s">
        <v>45</v>
      </c>
      <c r="AF6" s="3" t="s">
        <v>45</v>
      </c>
      <c r="AG6" s="3" t="s">
        <v>45</v>
      </c>
      <c r="AH6" s="3" t="s">
        <v>45</v>
      </c>
      <c r="AI6" s="3" t="s">
        <v>45</v>
      </c>
      <c r="AJ6" s="3" t="s">
        <v>45</v>
      </c>
      <c r="AK6" s="3" t="s">
        <v>45</v>
      </c>
      <c r="AL6" s="3" t="s">
        <v>45</v>
      </c>
      <c r="AM6" s="3" t="s">
        <v>45</v>
      </c>
      <c r="AN6" s="3" t="s">
        <v>45</v>
      </c>
      <c r="AO6" s="3" t="s">
        <v>45</v>
      </c>
    </row>
    <row r="7" spans="1:41" ht="15.75" customHeight="1">
      <c r="A7" s="2">
        <v>42628.700913877314</v>
      </c>
      <c r="B7" s="3" t="s">
        <v>38</v>
      </c>
      <c r="C7" s="3">
        <v>1</v>
      </c>
      <c r="D7" s="3" t="s">
        <v>59</v>
      </c>
      <c r="E7" s="3">
        <v>2016</v>
      </c>
      <c r="F7" s="3">
        <v>112</v>
      </c>
      <c r="G7" s="3" t="s">
        <v>121</v>
      </c>
      <c r="H7" s="4" t="s">
        <v>127</v>
      </c>
      <c r="I7" s="3">
        <v>171.46</v>
      </c>
      <c r="J7" s="3">
        <v>4</v>
      </c>
      <c r="K7" s="3" t="s">
        <v>96</v>
      </c>
      <c r="L7" s="3" t="s">
        <v>105</v>
      </c>
      <c r="M7" s="3">
        <v>0</v>
      </c>
      <c r="N7" s="3" t="s">
        <v>110</v>
      </c>
      <c r="O7" s="3" t="s">
        <v>45</v>
      </c>
      <c r="P7" s="3" t="s">
        <v>45</v>
      </c>
      <c r="Q7" s="3" t="s">
        <v>45</v>
      </c>
      <c r="R7" s="3" t="s">
        <v>45</v>
      </c>
      <c r="S7" s="3" t="s">
        <v>45</v>
      </c>
      <c r="T7" s="3" t="s">
        <v>45</v>
      </c>
      <c r="U7" s="3" t="s">
        <v>40</v>
      </c>
      <c r="V7" s="3" t="s">
        <v>45</v>
      </c>
      <c r="W7" s="3" t="s">
        <v>45</v>
      </c>
      <c r="X7" s="3" t="s">
        <v>45</v>
      </c>
      <c r="Y7" s="3" t="s">
        <v>45</v>
      </c>
      <c r="Z7" s="3" t="s">
        <v>45</v>
      </c>
      <c r="AA7" s="3" t="s">
        <v>45</v>
      </c>
      <c r="AB7" s="3" t="s">
        <v>45</v>
      </c>
      <c r="AC7" s="3" t="s">
        <v>45</v>
      </c>
      <c r="AD7" s="3" t="s">
        <v>45</v>
      </c>
      <c r="AE7" s="3" t="s">
        <v>45</v>
      </c>
      <c r="AF7" s="3" t="s">
        <v>45</v>
      </c>
      <c r="AG7" s="3" t="s">
        <v>45</v>
      </c>
      <c r="AH7" s="3" t="s">
        <v>45</v>
      </c>
      <c r="AI7" s="3" t="s">
        <v>45</v>
      </c>
      <c r="AJ7" s="3" t="s">
        <v>45</v>
      </c>
      <c r="AK7" s="3" t="s">
        <v>45</v>
      </c>
      <c r="AL7" s="3" t="s">
        <v>45</v>
      </c>
      <c r="AM7" s="3" t="s">
        <v>45</v>
      </c>
      <c r="AN7" s="3" t="s">
        <v>45</v>
      </c>
      <c r="AO7" s="3" t="s">
        <v>45</v>
      </c>
    </row>
    <row r="8" spans="1:41" ht="15.75" customHeight="1">
      <c r="A8" s="2">
        <v>42627.645734641206</v>
      </c>
      <c r="B8" s="3" t="s">
        <v>38</v>
      </c>
      <c r="C8" s="3">
        <v>1</v>
      </c>
      <c r="D8" s="3" t="s">
        <v>42</v>
      </c>
      <c r="E8" s="3">
        <v>2016</v>
      </c>
      <c r="F8" s="3">
        <v>114</v>
      </c>
      <c r="G8" s="3" t="s">
        <v>123</v>
      </c>
      <c r="H8" s="3" t="s">
        <v>129</v>
      </c>
      <c r="I8" s="3">
        <v>144.08000000000001</v>
      </c>
      <c r="J8" s="3">
        <v>5</v>
      </c>
      <c r="K8" s="3" t="s">
        <v>43</v>
      </c>
      <c r="L8" s="3" t="s">
        <v>44</v>
      </c>
      <c r="M8" s="3">
        <v>0</v>
      </c>
      <c r="N8" s="3" t="s">
        <v>45</v>
      </c>
      <c r="O8" s="3" t="s">
        <v>45</v>
      </c>
      <c r="P8" s="3" t="s">
        <v>45</v>
      </c>
      <c r="Q8" s="3" t="s">
        <v>45</v>
      </c>
      <c r="R8" s="3" t="s">
        <v>45</v>
      </c>
      <c r="S8" s="3" t="s">
        <v>45</v>
      </c>
      <c r="T8" s="3" t="s">
        <v>45</v>
      </c>
      <c r="U8" s="3" t="s">
        <v>40</v>
      </c>
      <c r="V8" s="3" t="s">
        <v>45</v>
      </c>
      <c r="W8" s="3" t="s">
        <v>45</v>
      </c>
      <c r="X8" s="3" t="s">
        <v>45</v>
      </c>
      <c r="Y8" s="3" t="s">
        <v>45</v>
      </c>
      <c r="Z8" s="3" t="s">
        <v>45</v>
      </c>
      <c r="AA8" s="3" t="s">
        <v>45</v>
      </c>
      <c r="AB8" s="3" t="s">
        <v>45</v>
      </c>
      <c r="AC8" s="3" t="s">
        <v>45</v>
      </c>
      <c r="AD8" s="3" t="s">
        <v>45</v>
      </c>
      <c r="AE8" s="3" t="s">
        <v>45</v>
      </c>
      <c r="AF8" s="3" t="s">
        <v>45</v>
      </c>
      <c r="AG8" s="3" t="s">
        <v>45</v>
      </c>
      <c r="AH8" s="3" t="s">
        <v>45</v>
      </c>
      <c r="AI8" s="3" t="s">
        <v>45</v>
      </c>
      <c r="AJ8" s="3" t="s">
        <v>45</v>
      </c>
      <c r="AK8" s="3" t="s">
        <v>45</v>
      </c>
      <c r="AL8" s="3" t="s">
        <v>45</v>
      </c>
      <c r="AM8" s="3" t="s">
        <v>45</v>
      </c>
      <c r="AN8" s="3" t="s">
        <v>45</v>
      </c>
      <c r="AO8" s="3" t="s">
        <v>45</v>
      </c>
    </row>
    <row r="9" spans="1:41" ht="15.75" customHeight="1">
      <c r="A9" s="2">
        <v>42628.451276192129</v>
      </c>
      <c r="B9" s="3" t="s">
        <v>38</v>
      </c>
      <c r="C9" s="3">
        <v>1</v>
      </c>
      <c r="D9" s="3" t="s">
        <v>59</v>
      </c>
      <c r="E9" s="3">
        <v>2016</v>
      </c>
      <c r="F9" s="3">
        <v>114</v>
      </c>
      <c r="G9" s="3" t="s">
        <v>123</v>
      </c>
      <c r="H9" s="3" t="s">
        <v>129</v>
      </c>
      <c r="I9" s="3">
        <v>144.08000000000001</v>
      </c>
      <c r="J9" s="3">
        <v>5</v>
      </c>
      <c r="K9" s="3" t="s">
        <v>75</v>
      </c>
      <c r="L9" s="3" t="s">
        <v>76</v>
      </c>
      <c r="M9" s="3">
        <v>0</v>
      </c>
      <c r="N9" s="3">
        <v>0</v>
      </c>
      <c r="O9" s="3" t="s">
        <v>45</v>
      </c>
      <c r="P9" s="3" t="s">
        <v>45</v>
      </c>
      <c r="Q9" s="3" t="s">
        <v>45</v>
      </c>
      <c r="R9" s="3" t="s">
        <v>45</v>
      </c>
      <c r="S9" s="3" t="s">
        <v>45</v>
      </c>
      <c r="T9" s="3" t="s">
        <v>45</v>
      </c>
      <c r="U9" s="3" t="s">
        <v>40</v>
      </c>
      <c r="V9" s="3" t="s">
        <v>45</v>
      </c>
      <c r="W9" s="3" t="s">
        <v>45</v>
      </c>
      <c r="X9" s="3" t="s">
        <v>45</v>
      </c>
      <c r="Y9" s="3" t="s">
        <v>45</v>
      </c>
      <c r="Z9" s="3" t="s">
        <v>45</v>
      </c>
      <c r="AA9" s="3" t="s">
        <v>45</v>
      </c>
      <c r="AB9" s="3" t="s">
        <v>45</v>
      </c>
      <c r="AC9" s="3" t="s">
        <v>45</v>
      </c>
      <c r="AD9" s="3" t="s">
        <v>45</v>
      </c>
      <c r="AE9" s="3" t="s">
        <v>45</v>
      </c>
      <c r="AF9" s="3" t="s">
        <v>45</v>
      </c>
      <c r="AG9" s="3" t="s">
        <v>45</v>
      </c>
      <c r="AH9" s="3" t="s">
        <v>45</v>
      </c>
      <c r="AI9" s="3" t="s">
        <v>45</v>
      </c>
      <c r="AJ9" s="3" t="s">
        <v>45</v>
      </c>
      <c r="AK9" s="3" t="s">
        <v>45</v>
      </c>
      <c r="AL9" s="3" t="s">
        <v>45</v>
      </c>
      <c r="AM9" s="3" t="s">
        <v>45</v>
      </c>
      <c r="AN9" s="3" t="s">
        <v>45</v>
      </c>
      <c r="AO9" s="3" t="s">
        <v>45</v>
      </c>
    </row>
    <row r="10" spans="1:41" ht="15.75" customHeight="1">
      <c r="A10" s="2">
        <v>42628.697253749997</v>
      </c>
      <c r="B10" s="3" t="s">
        <v>38</v>
      </c>
      <c r="C10" s="3">
        <v>1</v>
      </c>
      <c r="D10" s="3" t="s">
        <v>59</v>
      </c>
      <c r="E10" s="3">
        <v>2016</v>
      </c>
      <c r="F10" s="3">
        <v>114</v>
      </c>
      <c r="G10" s="3" t="s">
        <v>123</v>
      </c>
      <c r="H10" s="3" t="s">
        <v>129</v>
      </c>
      <c r="I10" s="3">
        <v>144.08000000000001</v>
      </c>
      <c r="J10" s="3">
        <v>5</v>
      </c>
      <c r="K10" s="3" t="s">
        <v>93</v>
      </c>
      <c r="L10" s="3" t="s">
        <v>94</v>
      </c>
      <c r="M10" s="3">
        <v>0</v>
      </c>
      <c r="N10" s="3" t="s">
        <v>45</v>
      </c>
      <c r="O10" s="3" t="s">
        <v>45</v>
      </c>
      <c r="P10" s="3" t="s">
        <v>45</v>
      </c>
      <c r="Q10" s="3" t="s">
        <v>45</v>
      </c>
      <c r="R10" s="3" t="s">
        <v>45</v>
      </c>
      <c r="S10" s="3" t="s">
        <v>45</v>
      </c>
      <c r="T10" s="3" t="s">
        <v>45</v>
      </c>
      <c r="U10" s="3" t="s">
        <v>40</v>
      </c>
      <c r="V10" s="3" t="s">
        <v>45</v>
      </c>
      <c r="W10" s="3" t="s">
        <v>45</v>
      </c>
      <c r="X10" s="3" t="s">
        <v>45</v>
      </c>
      <c r="Y10" s="3" t="s">
        <v>45</v>
      </c>
      <c r="Z10" s="3" t="s">
        <v>45</v>
      </c>
      <c r="AA10" s="3" t="s">
        <v>45</v>
      </c>
      <c r="AB10" s="3" t="s">
        <v>45</v>
      </c>
      <c r="AC10" s="3" t="s">
        <v>45</v>
      </c>
      <c r="AD10" s="3" t="s">
        <v>45</v>
      </c>
      <c r="AE10" s="3" t="s">
        <v>45</v>
      </c>
      <c r="AF10" s="3" t="s">
        <v>45</v>
      </c>
      <c r="AG10" s="3" t="s">
        <v>45</v>
      </c>
      <c r="AH10" s="3" t="s">
        <v>45</v>
      </c>
      <c r="AI10" s="3" t="s">
        <v>45</v>
      </c>
      <c r="AJ10" s="3" t="s">
        <v>45</v>
      </c>
      <c r="AK10" s="3" t="s">
        <v>45</v>
      </c>
      <c r="AL10" s="3" t="s">
        <v>45</v>
      </c>
      <c r="AM10" s="3" t="s">
        <v>45</v>
      </c>
      <c r="AN10" s="3" t="s">
        <v>45</v>
      </c>
      <c r="AO10" s="3" t="s">
        <v>98</v>
      </c>
    </row>
    <row r="11" spans="1:41" ht="15.75" customHeight="1">
      <c r="A11" s="2">
        <v>42628.434528055557</v>
      </c>
      <c r="B11" s="3" t="s">
        <v>38</v>
      </c>
      <c r="C11" s="3">
        <v>1</v>
      </c>
      <c r="D11" s="3" t="s">
        <v>59</v>
      </c>
      <c r="E11" s="3">
        <v>2016</v>
      </c>
      <c r="F11" s="3">
        <v>115</v>
      </c>
      <c r="G11" s="3" t="s">
        <v>124</v>
      </c>
      <c r="H11" s="3" t="s">
        <v>130</v>
      </c>
      <c r="I11" s="3">
        <v>880.15</v>
      </c>
      <c r="J11" s="3">
        <v>6</v>
      </c>
      <c r="K11" s="3" t="s">
        <v>64</v>
      </c>
      <c r="L11" s="3" t="s">
        <v>65</v>
      </c>
      <c r="M11" s="3">
        <v>0</v>
      </c>
      <c r="N11" s="3" t="s">
        <v>45</v>
      </c>
      <c r="O11" s="3" t="s">
        <v>45</v>
      </c>
      <c r="P11" s="3" t="s">
        <v>45</v>
      </c>
      <c r="Q11" s="3" t="s">
        <v>45</v>
      </c>
      <c r="R11" s="3" t="s">
        <v>45</v>
      </c>
      <c r="S11" s="3" t="s">
        <v>45</v>
      </c>
      <c r="T11" s="3" t="s">
        <v>45</v>
      </c>
      <c r="U11" s="3" t="s">
        <v>40</v>
      </c>
      <c r="V11" s="3" t="s">
        <v>45</v>
      </c>
      <c r="W11" s="3" t="s">
        <v>45</v>
      </c>
      <c r="X11" s="3" t="s">
        <v>45</v>
      </c>
      <c r="Y11" s="3" t="s">
        <v>45</v>
      </c>
      <c r="Z11" s="3" t="s">
        <v>45</v>
      </c>
      <c r="AA11" s="3" t="s">
        <v>68</v>
      </c>
      <c r="AC11" s="3" t="s">
        <v>45</v>
      </c>
      <c r="AD11" s="3" t="s">
        <v>45</v>
      </c>
      <c r="AE11" s="3" t="s">
        <v>45</v>
      </c>
      <c r="AF11" s="3" t="s">
        <v>45</v>
      </c>
      <c r="AG11" s="3" t="s">
        <v>45</v>
      </c>
      <c r="AH11" s="3" t="s">
        <v>45</v>
      </c>
      <c r="AI11" s="3" t="s">
        <v>45</v>
      </c>
      <c r="AJ11" s="3" t="s">
        <v>45</v>
      </c>
      <c r="AK11" s="3" t="s">
        <v>45</v>
      </c>
      <c r="AL11" s="3" t="s">
        <v>45</v>
      </c>
      <c r="AM11" s="3" t="s">
        <v>45</v>
      </c>
      <c r="AN11" s="3" t="s">
        <v>45</v>
      </c>
      <c r="AO11" s="3" t="s">
        <v>45</v>
      </c>
    </row>
    <row r="12" spans="1:41" ht="15.75" customHeight="1">
      <c r="A12" s="2">
        <v>42628.697511168983</v>
      </c>
      <c r="B12" s="3" t="s">
        <v>38</v>
      </c>
      <c r="C12" s="3">
        <v>1</v>
      </c>
      <c r="D12" s="3" t="s">
        <v>59</v>
      </c>
      <c r="E12" s="3">
        <v>2016</v>
      </c>
      <c r="F12" s="3">
        <v>115</v>
      </c>
      <c r="G12" s="3" t="s">
        <v>124</v>
      </c>
      <c r="H12" s="3" t="s">
        <v>130</v>
      </c>
      <c r="I12" s="3">
        <v>880.15</v>
      </c>
      <c r="J12" s="3">
        <v>6</v>
      </c>
      <c r="K12" s="3" t="s">
        <v>91</v>
      </c>
      <c r="L12" s="3" t="s">
        <v>92</v>
      </c>
      <c r="M12" s="3">
        <v>0</v>
      </c>
      <c r="N12" s="3">
        <v>0</v>
      </c>
      <c r="O12" s="3" t="s">
        <v>45</v>
      </c>
      <c r="P12" s="3" t="s">
        <v>45</v>
      </c>
      <c r="Q12" s="3" t="s">
        <v>45</v>
      </c>
      <c r="R12" s="3" t="s">
        <v>45</v>
      </c>
      <c r="S12" s="3" t="s">
        <v>45</v>
      </c>
      <c r="T12" s="3" t="s">
        <v>45</v>
      </c>
      <c r="U12" s="3" t="s">
        <v>40</v>
      </c>
      <c r="V12" s="3" t="s">
        <v>45</v>
      </c>
      <c r="W12" s="3" t="s">
        <v>45</v>
      </c>
      <c r="X12" s="3" t="s">
        <v>45</v>
      </c>
      <c r="Y12" s="3" t="s">
        <v>45</v>
      </c>
      <c r="Z12" s="3" t="s">
        <v>45</v>
      </c>
      <c r="AA12" s="3" t="s">
        <v>45</v>
      </c>
      <c r="AB12" s="3" t="s">
        <v>45</v>
      </c>
      <c r="AC12" s="3" t="s">
        <v>45</v>
      </c>
      <c r="AD12" s="3" t="s">
        <v>45</v>
      </c>
      <c r="AE12" s="3" t="s">
        <v>45</v>
      </c>
      <c r="AF12" s="3" t="s">
        <v>45</v>
      </c>
      <c r="AG12" s="3" t="s">
        <v>45</v>
      </c>
      <c r="AH12" s="3" t="s">
        <v>45</v>
      </c>
      <c r="AI12" s="3" t="s">
        <v>45</v>
      </c>
      <c r="AJ12" s="3" t="s">
        <v>45</v>
      </c>
      <c r="AK12" s="3" t="s">
        <v>45</v>
      </c>
      <c r="AL12" s="3" t="s">
        <v>45</v>
      </c>
      <c r="AN12" s="3" t="s">
        <v>45</v>
      </c>
      <c r="AO12" s="3" t="s">
        <v>45</v>
      </c>
    </row>
    <row r="13" spans="1:41" ht="16" customHeight="1">
      <c r="A13" s="2">
        <v>42627.642563715279</v>
      </c>
      <c r="B13" s="3" t="s">
        <v>38</v>
      </c>
      <c r="C13" s="3">
        <v>1</v>
      </c>
      <c r="D13" s="3" t="s">
        <v>42</v>
      </c>
      <c r="E13" s="3">
        <v>2016</v>
      </c>
      <c r="F13" s="3">
        <v>113</v>
      </c>
      <c r="G13" s="3" t="s">
        <v>122</v>
      </c>
      <c r="H13" s="3" t="s">
        <v>128</v>
      </c>
      <c r="I13" s="3">
        <v>847.13</v>
      </c>
      <c r="J13" s="3">
        <v>7</v>
      </c>
      <c r="K13" s="3" t="s">
        <v>46</v>
      </c>
      <c r="L13" s="3" t="s">
        <v>47</v>
      </c>
      <c r="M13" s="3">
        <v>1</v>
      </c>
      <c r="N13" s="3">
        <v>1</v>
      </c>
      <c r="O13" s="3" t="s">
        <v>45</v>
      </c>
      <c r="P13" s="3">
        <v>10</v>
      </c>
      <c r="Q13" s="3">
        <v>0</v>
      </c>
      <c r="R13" s="3" t="s">
        <v>45</v>
      </c>
      <c r="S13" s="3">
        <v>23.5</v>
      </c>
      <c r="T13" s="3" t="s">
        <v>45</v>
      </c>
      <c r="U13" s="3" t="s">
        <v>40</v>
      </c>
      <c r="V13" s="3">
        <v>5</v>
      </c>
      <c r="W13" s="3">
        <v>1</v>
      </c>
      <c r="X13" s="3">
        <v>14.3</v>
      </c>
      <c r="Y13" s="3">
        <v>1</v>
      </c>
      <c r="Z13" s="3">
        <v>2</v>
      </c>
      <c r="AA13" s="3">
        <v>0</v>
      </c>
      <c r="AB13" s="3">
        <v>1</v>
      </c>
      <c r="AC13" s="3">
        <v>1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</row>
    <row r="14" spans="1:41" ht="15.75" customHeight="1">
      <c r="A14" s="2">
        <v>42628.447866238421</v>
      </c>
      <c r="B14" s="3" t="s">
        <v>38</v>
      </c>
      <c r="C14" s="3">
        <v>1</v>
      </c>
      <c r="D14" s="3" t="s">
        <v>59</v>
      </c>
      <c r="E14" s="3">
        <v>2016</v>
      </c>
      <c r="F14" s="3">
        <v>113</v>
      </c>
      <c r="G14" s="3" t="s">
        <v>122</v>
      </c>
      <c r="H14" s="3" t="s">
        <v>128</v>
      </c>
      <c r="I14" s="3">
        <v>847.13</v>
      </c>
      <c r="J14" s="3">
        <v>7</v>
      </c>
      <c r="K14" s="3" t="s">
        <v>70</v>
      </c>
      <c r="L14" s="3" t="s">
        <v>71</v>
      </c>
      <c r="M14" s="3">
        <v>1</v>
      </c>
      <c r="N14" s="3">
        <v>1</v>
      </c>
      <c r="O14" s="3">
        <v>24</v>
      </c>
      <c r="P14" s="3">
        <v>12</v>
      </c>
      <c r="Q14" s="3">
        <v>0</v>
      </c>
      <c r="R14" s="3" t="s">
        <v>45</v>
      </c>
      <c r="S14" s="3">
        <v>24.5</v>
      </c>
      <c r="T14" s="3">
        <v>2.1</v>
      </c>
      <c r="U14" s="3" t="s">
        <v>40</v>
      </c>
      <c r="V14" s="3">
        <v>19</v>
      </c>
      <c r="W14" s="3">
        <v>1</v>
      </c>
      <c r="X14" s="3">
        <v>15.5</v>
      </c>
      <c r="Y14" s="3">
        <v>0</v>
      </c>
      <c r="Z14" s="3">
        <v>2</v>
      </c>
      <c r="AA14" s="3">
        <v>0</v>
      </c>
      <c r="AB14" s="3">
        <v>1</v>
      </c>
      <c r="AC14" s="3">
        <v>1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</row>
    <row r="15" spans="1:41" ht="15.75" customHeight="1">
      <c r="A15" s="2">
        <v>42628.449729363427</v>
      </c>
      <c r="B15" s="3" t="s">
        <v>38</v>
      </c>
      <c r="C15" s="3">
        <v>1</v>
      </c>
      <c r="D15" s="3" t="s">
        <v>59</v>
      </c>
      <c r="E15" s="3">
        <v>2016</v>
      </c>
      <c r="F15" s="3">
        <v>114</v>
      </c>
      <c r="G15" s="3" t="s">
        <v>123</v>
      </c>
      <c r="H15" s="3" t="s">
        <v>129</v>
      </c>
      <c r="I15" s="3">
        <v>144.08000000000001</v>
      </c>
      <c r="J15" s="3">
        <v>8</v>
      </c>
      <c r="K15" s="3" t="s">
        <v>132</v>
      </c>
      <c r="L15" s="3" t="s">
        <v>132</v>
      </c>
      <c r="M15" s="3">
        <v>0</v>
      </c>
      <c r="N15" s="3">
        <v>0</v>
      </c>
      <c r="O15" s="3" t="s">
        <v>45</v>
      </c>
      <c r="P15" s="3" t="s">
        <v>45</v>
      </c>
      <c r="Q15" s="3" t="s">
        <v>45</v>
      </c>
      <c r="R15" s="3" t="s">
        <v>45</v>
      </c>
      <c r="S15" s="3" t="s">
        <v>45</v>
      </c>
      <c r="T15" s="3" t="s">
        <v>45</v>
      </c>
      <c r="U15" s="3" t="s">
        <v>45</v>
      </c>
      <c r="V15" s="3" t="s">
        <v>45</v>
      </c>
      <c r="W15" s="3" t="s">
        <v>45</v>
      </c>
      <c r="X15" s="3" t="s">
        <v>45</v>
      </c>
      <c r="Y15" s="3" t="s">
        <v>45</v>
      </c>
      <c r="Z15" s="3" t="s">
        <v>45</v>
      </c>
      <c r="AA15" s="3" t="s">
        <v>45</v>
      </c>
      <c r="AB15" s="3" t="s">
        <v>45</v>
      </c>
      <c r="AC15" s="3" t="s">
        <v>45</v>
      </c>
      <c r="AD15" s="3" t="s">
        <v>45</v>
      </c>
      <c r="AE15" s="3" t="s">
        <v>45</v>
      </c>
      <c r="AF15" s="3" t="s">
        <v>45</v>
      </c>
      <c r="AG15" s="3" t="s">
        <v>45</v>
      </c>
      <c r="AH15" s="3" t="s">
        <v>45</v>
      </c>
      <c r="AI15" s="3" t="s">
        <v>45</v>
      </c>
      <c r="AJ15" s="3" t="s">
        <v>45</v>
      </c>
      <c r="AK15" s="3" t="s">
        <v>45</v>
      </c>
      <c r="AL15" s="3" t="s">
        <v>45</v>
      </c>
      <c r="AM15" s="3" t="s">
        <v>45</v>
      </c>
      <c r="AN15" s="3" t="s">
        <v>45</v>
      </c>
      <c r="AO15" s="3" t="s">
        <v>45</v>
      </c>
    </row>
    <row r="16" spans="1:41" ht="15.75" customHeight="1">
      <c r="A16" s="2">
        <v>42627.646700578705</v>
      </c>
      <c r="B16" s="3" t="s">
        <v>38</v>
      </c>
      <c r="C16" s="3">
        <v>1</v>
      </c>
      <c r="D16" s="3" t="s">
        <v>42</v>
      </c>
      <c r="E16" s="3">
        <v>2016</v>
      </c>
      <c r="F16" s="3">
        <v>114</v>
      </c>
      <c r="G16" s="3" t="s">
        <v>123</v>
      </c>
      <c r="H16" s="3" t="s">
        <v>129</v>
      </c>
      <c r="I16" s="3">
        <v>144.08000000000001</v>
      </c>
      <c r="J16" s="3">
        <v>9</v>
      </c>
      <c r="K16" s="3" t="s">
        <v>43</v>
      </c>
      <c r="L16" s="3" t="s">
        <v>44</v>
      </c>
      <c r="M16" s="3">
        <v>0</v>
      </c>
      <c r="N16" s="3" t="s">
        <v>45</v>
      </c>
      <c r="O16" s="3" t="s">
        <v>45</v>
      </c>
      <c r="P16" s="3" t="s">
        <v>45</v>
      </c>
      <c r="Q16" s="3" t="s">
        <v>45</v>
      </c>
      <c r="R16" s="3" t="s">
        <v>45</v>
      </c>
      <c r="S16" s="3" t="s">
        <v>45</v>
      </c>
      <c r="T16" s="3" t="s">
        <v>45</v>
      </c>
      <c r="U16" s="3" t="s">
        <v>40</v>
      </c>
      <c r="V16" s="3" t="s">
        <v>45</v>
      </c>
      <c r="W16" s="3" t="s">
        <v>45</v>
      </c>
      <c r="X16" s="3" t="s">
        <v>45</v>
      </c>
      <c r="Y16" s="3" t="s">
        <v>45</v>
      </c>
      <c r="Z16" s="3" t="s">
        <v>45</v>
      </c>
      <c r="AA16" s="3" t="s">
        <v>45</v>
      </c>
      <c r="AB16" s="3" t="s">
        <v>45</v>
      </c>
      <c r="AC16" s="3" t="s">
        <v>45</v>
      </c>
      <c r="AD16" s="3" t="s">
        <v>45</v>
      </c>
      <c r="AE16" s="3" t="s">
        <v>45</v>
      </c>
      <c r="AF16" s="3" t="s">
        <v>45</v>
      </c>
      <c r="AG16" s="3" t="s">
        <v>45</v>
      </c>
      <c r="AH16" s="3" t="s">
        <v>45</v>
      </c>
      <c r="AI16" s="3" t="s">
        <v>45</v>
      </c>
      <c r="AJ16" s="3" t="s">
        <v>45</v>
      </c>
      <c r="AK16" s="3" t="s">
        <v>45</v>
      </c>
      <c r="AL16" s="3" t="s">
        <v>45</v>
      </c>
      <c r="AM16" s="3" t="s">
        <v>45</v>
      </c>
      <c r="AN16" s="3" t="s">
        <v>45</v>
      </c>
      <c r="AO16" s="3" t="s">
        <v>45</v>
      </c>
    </row>
    <row r="17" spans="1:41" ht="15.75" customHeight="1">
      <c r="A17" s="2">
        <v>42628.435262812505</v>
      </c>
      <c r="B17" s="3" t="s">
        <v>38</v>
      </c>
      <c r="C17" s="3">
        <v>1</v>
      </c>
      <c r="D17" s="3" t="s">
        <v>59</v>
      </c>
      <c r="E17" s="3">
        <v>2016</v>
      </c>
      <c r="F17" s="3">
        <v>114</v>
      </c>
      <c r="G17" s="3" t="s">
        <v>123</v>
      </c>
      <c r="H17" s="3" t="s">
        <v>129</v>
      </c>
      <c r="I17" s="3">
        <v>144.08000000000001</v>
      </c>
      <c r="J17" s="3">
        <v>9</v>
      </c>
      <c r="K17" s="3" t="s">
        <v>64</v>
      </c>
      <c r="L17" s="3" t="s">
        <v>65</v>
      </c>
      <c r="M17" s="3">
        <v>0</v>
      </c>
      <c r="N17" s="3" t="s">
        <v>45</v>
      </c>
      <c r="O17" s="3" t="s">
        <v>45</v>
      </c>
      <c r="P17" s="3" t="s">
        <v>45</v>
      </c>
      <c r="Q17" s="3" t="s">
        <v>45</v>
      </c>
      <c r="R17" s="3" t="s">
        <v>45</v>
      </c>
      <c r="S17" s="3" t="s">
        <v>45</v>
      </c>
      <c r="T17" s="3" t="s">
        <v>45</v>
      </c>
      <c r="U17" s="3" t="s">
        <v>40</v>
      </c>
      <c r="V17" s="3" t="s">
        <v>45</v>
      </c>
      <c r="W17" s="3" t="s">
        <v>45</v>
      </c>
      <c r="X17" s="3" t="s">
        <v>45</v>
      </c>
      <c r="Y17" s="3" t="s">
        <v>45</v>
      </c>
      <c r="Z17" s="3" t="s">
        <v>45</v>
      </c>
      <c r="AA17" s="3" t="s">
        <v>45</v>
      </c>
      <c r="AB17" s="3" t="s">
        <v>45</v>
      </c>
      <c r="AC17" s="3" t="s">
        <v>45</v>
      </c>
      <c r="AD17" s="3" t="s">
        <v>45</v>
      </c>
      <c r="AE17" s="3" t="s">
        <v>45</v>
      </c>
      <c r="AF17" s="3" t="s">
        <v>45</v>
      </c>
      <c r="AG17" s="3" t="s">
        <v>45</v>
      </c>
      <c r="AH17" s="3" t="s">
        <v>45</v>
      </c>
      <c r="AI17" s="3" t="s">
        <v>45</v>
      </c>
      <c r="AJ17" s="3" t="s">
        <v>45</v>
      </c>
      <c r="AK17" s="3" t="s">
        <v>45</v>
      </c>
      <c r="AL17" s="3" t="s">
        <v>45</v>
      </c>
      <c r="AM17" s="3" t="s">
        <v>45</v>
      </c>
      <c r="AN17" s="3" t="s">
        <v>45</v>
      </c>
      <c r="AO17" s="3" t="s">
        <v>45</v>
      </c>
    </row>
    <row r="18" spans="1:41" ht="15.75" customHeight="1">
      <c r="A18" s="2">
        <v>42627.64842646991</v>
      </c>
      <c r="B18" s="3" t="s">
        <v>38</v>
      </c>
      <c r="C18" s="3">
        <v>1</v>
      </c>
      <c r="D18" s="3" t="s">
        <v>42</v>
      </c>
      <c r="E18" s="3">
        <v>2016</v>
      </c>
      <c r="F18" s="3">
        <v>113</v>
      </c>
      <c r="G18" s="3" t="s">
        <v>122</v>
      </c>
      <c r="H18" s="3" t="s">
        <v>128</v>
      </c>
      <c r="I18" s="3">
        <v>847.13</v>
      </c>
      <c r="J18" s="3">
        <v>10</v>
      </c>
      <c r="K18" s="3" t="s">
        <v>53</v>
      </c>
      <c r="L18" s="3" t="s">
        <v>54</v>
      </c>
      <c r="M18" s="3">
        <v>0</v>
      </c>
      <c r="N18" s="3" t="s">
        <v>45</v>
      </c>
      <c r="O18" s="3" t="s">
        <v>45</v>
      </c>
      <c r="P18" s="3" t="s">
        <v>45</v>
      </c>
      <c r="Q18" s="3" t="s">
        <v>45</v>
      </c>
      <c r="R18" s="3" t="s">
        <v>45</v>
      </c>
      <c r="S18" s="3" t="s">
        <v>45</v>
      </c>
      <c r="T18" s="3" t="s">
        <v>45</v>
      </c>
      <c r="U18" s="3" t="s">
        <v>40</v>
      </c>
      <c r="V18" s="3" t="s">
        <v>45</v>
      </c>
      <c r="W18" s="3" t="s">
        <v>45</v>
      </c>
      <c r="X18" s="3" t="s">
        <v>45</v>
      </c>
      <c r="Y18" s="3" t="s">
        <v>45</v>
      </c>
      <c r="Z18" s="3" t="s">
        <v>45</v>
      </c>
      <c r="AA18" s="3" t="s">
        <v>45</v>
      </c>
      <c r="AB18" s="3" t="s">
        <v>45</v>
      </c>
      <c r="AC18" s="3" t="s">
        <v>45</v>
      </c>
      <c r="AD18" s="3" t="s">
        <v>45</v>
      </c>
      <c r="AE18" s="3" t="s">
        <v>45</v>
      </c>
      <c r="AF18" s="3" t="s">
        <v>45</v>
      </c>
      <c r="AG18" s="3" t="s">
        <v>45</v>
      </c>
      <c r="AH18" s="3" t="s">
        <v>45</v>
      </c>
      <c r="AI18" s="3" t="s">
        <v>45</v>
      </c>
      <c r="AJ18" s="3" t="s">
        <v>45</v>
      </c>
      <c r="AK18" s="3" t="s">
        <v>45</v>
      </c>
      <c r="AL18" s="3" t="s">
        <v>45</v>
      </c>
      <c r="AM18" s="3" t="s">
        <v>45</v>
      </c>
      <c r="AN18" s="3" t="s">
        <v>45</v>
      </c>
      <c r="AO18" s="3" t="s">
        <v>45</v>
      </c>
    </row>
    <row r="19" spans="1:41" ht="15.75" customHeight="1">
      <c r="A19" s="2">
        <v>42628.432594456019</v>
      </c>
      <c r="B19" s="3" t="s">
        <v>38</v>
      </c>
      <c r="C19" s="3">
        <v>1</v>
      </c>
      <c r="D19" s="3" t="s">
        <v>59</v>
      </c>
      <c r="E19" s="3">
        <v>2016</v>
      </c>
      <c r="F19" s="3">
        <v>113</v>
      </c>
      <c r="G19" s="3" t="s">
        <v>122</v>
      </c>
      <c r="H19" s="3" t="s">
        <v>128</v>
      </c>
      <c r="I19" s="3">
        <v>847.13</v>
      </c>
      <c r="J19" s="3">
        <v>10</v>
      </c>
      <c r="K19" s="3" t="s">
        <v>60</v>
      </c>
      <c r="L19" s="3" t="s">
        <v>61</v>
      </c>
      <c r="M19" s="3">
        <v>0</v>
      </c>
      <c r="N19" s="3" t="s">
        <v>45</v>
      </c>
      <c r="O19" s="3" t="s">
        <v>45</v>
      </c>
      <c r="P19" s="3" t="s">
        <v>45</v>
      </c>
      <c r="Q19" s="3" t="s">
        <v>45</v>
      </c>
      <c r="R19" s="3" t="s">
        <v>45</v>
      </c>
      <c r="S19" s="3" t="s">
        <v>45</v>
      </c>
      <c r="T19" s="3" t="s">
        <v>45</v>
      </c>
      <c r="U19" s="3" t="s">
        <v>40</v>
      </c>
      <c r="V19" s="3" t="s">
        <v>45</v>
      </c>
      <c r="W19" s="3" t="s">
        <v>45</v>
      </c>
      <c r="X19" s="3" t="s">
        <v>45</v>
      </c>
      <c r="Y19" s="3" t="s">
        <v>45</v>
      </c>
      <c r="Z19" s="3" t="s">
        <v>45</v>
      </c>
      <c r="AA19" s="3" t="s">
        <v>45</v>
      </c>
      <c r="AB19" s="3" t="s">
        <v>45</v>
      </c>
      <c r="AC19" s="3" t="s">
        <v>45</v>
      </c>
      <c r="AD19" s="3" t="s">
        <v>45</v>
      </c>
      <c r="AE19" s="3" t="s">
        <v>45</v>
      </c>
      <c r="AF19" s="3" t="s">
        <v>45</v>
      </c>
      <c r="AG19" s="3" t="s">
        <v>45</v>
      </c>
      <c r="AH19" s="3" t="s">
        <v>45</v>
      </c>
      <c r="AI19" s="3" t="s">
        <v>45</v>
      </c>
      <c r="AJ19" s="3" t="s">
        <v>45</v>
      </c>
      <c r="AK19" s="3" t="s">
        <v>45</v>
      </c>
      <c r="AL19" s="3" t="s">
        <v>45</v>
      </c>
      <c r="AM19" s="3" t="s">
        <v>45</v>
      </c>
      <c r="AN19" s="3" t="s">
        <v>45</v>
      </c>
      <c r="AO19" s="3" t="s">
        <v>45</v>
      </c>
    </row>
    <row r="20" spans="1:41" ht="15.75" customHeight="1">
      <c r="A20" s="2">
        <v>42628.702901469907</v>
      </c>
      <c r="B20" s="3" t="s">
        <v>38</v>
      </c>
      <c r="C20" s="3">
        <v>1</v>
      </c>
      <c r="D20" s="3" t="s">
        <v>59</v>
      </c>
      <c r="E20" s="3">
        <v>2016</v>
      </c>
      <c r="F20" s="3">
        <v>113</v>
      </c>
      <c r="G20" s="3" t="s">
        <v>122</v>
      </c>
      <c r="H20" s="3" t="s">
        <v>128</v>
      </c>
      <c r="I20" s="3">
        <v>847.13</v>
      </c>
      <c r="J20" s="3">
        <v>10</v>
      </c>
      <c r="K20" s="3" t="s">
        <v>113</v>
      </c>
      <c r="L20" s="3" t="s">
        <v>114</v>
      </c>
      <c r="M20" s="3">
        <v>0</v>
      </c>
      <c r="N20" s="3" t="s">
        <v>45</v>
      </c>
      <c r="O20" s="3" t="s">
        <v>45</v>
      </c>
      <c r="P20" s="3" t="s">
        <v>45</v>
      </c>
      <c r="Q20" s="3" t="s">
        <v>45</v>
      </c>
      <c r="R20" s="3" t="s">
        <v>45</v>
      </c>
      <c r="S20" s="3" t="s">
        <v>45</v>
      </c>
      <c r="T20" s="3" t="s">
        <v>45</v>
      </c>
      <c r="U20" s="3" t="s">
        <v>40</v>
      </c>
      <c r="V20" s="3" t="s">
        <v>45</v>
      </c>
      <c r="W20" s="3" t="s">
        <v>45</v>
      </c>
      <c r="X20" s="3" t="s">
        <v>45</v>
      </c>
      <c r="Y20" s="3" t="s">
        <v>45</v>
      </c>
      <c r="Z20" s="3" t="s">
        <v>45</v>
      </c>
      <c r="AA20" s="3" t="s">
        <v>45</v>
      </c>
      <c r="AB20" s="3" t="s">
        <v>45</v>
      </c>
      <c r="AC20" s="3" t="s">
        <v>45</v>
      </c>
      <c r="AD20" s="3" t="s">
        <v>45</v>
      </c>
      <c r="AE20" s="3" t="s">
        <v>45</v>
      </c>
      <c r="AF20" s="3" t="s">
        <v>45</v>
      </c>
      <c r="AG20" s="3" t="s">
        <v>45</v>
      </c>
      <c r="AH20" s="3" t="s">
        <v>45</v>
      </c>
      <c r="AI20" s="3" t="s">
        <v>45</v>
      </c>
      <c r="AJ20" s="3" t="s">
        <v>45</v>
      </c>
      <c r="AK20" s="3" t="s">
        <v>45</v>
      </c>
      <c r="AL20" s="3" t="s">
        <v>45</v>
      </c>
      <c r="AM20" s="3" t="s">
        <v>45</v>
      </c>
      <c r="AN20" s="3" t="s">
        <v>45</v>
      </c>
      <c r="AO20" s="3" t="s">
        <v>45</v>
      </c>
    </row>
    <row r="21" spans="1:41" ht="15.75" customHeight="1">
      <c r="A21" s="2">
        <v>42627.652945196758</v>
      </c>
      <c r="B21" s="3" t="s">
        <v>38</v>
      </c>
      <c r="C21" s="3">
        <v>1</v>
      </c>
      <c r="D21" s="3" t="s">
        <v>42</v>
      </c>
      <c r="E21" s="3">
        <v>2016</v>
      </c>
      <c r="F21" s="3">
        <v>115</v>
      </c>
      <c r="G21" s="3" t="s">
        <v>124</v>
      </c>
      <c r="H21" s="3" t="s">
        <v>130</v>
      </c>
      <c r="I21" s="3">
        <v>880.15</v>
      </c>
      <c r="J21" s="3">
        <v>11</v>
      </c>
      <c r="K21" s="3" t="s">
        <v>55</v>
      </c>
      <c r="L21" s="3" t="s">
        <v>56</v>
      </c>
      <c r="M21" s="3">
        <v>1</v>
      </c>
      <c r="N21" s="3">
        <v>1</v>
      </c>
      <c r="O21" s="3">
        <v>10</v>
      </c>
      <c r="P21" s="3">
        <v>8</v>
      </c>
      <c r="Q21" s="3">
        <v>0</v>
      </c>
      <c r="R21" s="3" t="s">
        <v>45</v>
      </c>
      <c r="S21" s="3">
        <v>27.1</v>
      </c>
      <c r="T21" s="3">
        <v>4.5</v>
      </c>
      <c r="U21" s="3" t="s">
        <v>40</v>
      </c>
      <c r="V21" s="3">
        <v>7</v>
      </c>
      <c r="W21" s="3">
        <v>1</v>
      </c>
      <c r="X21" s="3">
        <v>16.2</v>
      </c>
      <c r="Y21" s="3">
        <v>1</v>
      </c>
      <c r="Z21" s="3">
        <v>2</v>
      </c>
      <c r="AA21" s="3">
        <v>0</v>
      </c>
      <c r="AB21" s="3">
        <v>0</v>
      </c>
      <c r="AC21" s="3">
        <v>1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0</v>
      </c>
    </row>
    <row r="22" spans="1:41" ht="15.75" customHeight="1">
      <c r="A22" s="2">
        <v>42628.448073460648</v>
      </c>
      <c r="B22" s="3" t="s">
        <v>38</v>
      </c>
      <c r="C22" s="3">
        <v>1</v>
      </c>
      <c r="D22" s="3" t="s">
        <v>59</v>
      </c>
      <c r="E22" s="3">
        <v>2016</v>
      </c>
      <c r="F22" s="3">
        <v>115</v>
      </c>
      <c r="G22" s="3" t="s">
        <v>124</v>
      </c>
      <c r="H22" s="3" t="s">
        <v>130</v>
      </c>
      <c r="I22" s="3">
        <v>880.15</v>
      </c>
      <c r="J22" s="3">
        <v>11</v>
      </c>
      <c r="K22" s="3" t="s">
        <v>79</v>
      </c>
      <c r="L22" s="3" t="s">
        <v>80</v>
      </c>
      <c r="M22" s="3">
        <v>1</v>
      </c>
      <c r="N22" s="3">
        <v>1</v>
      </c>
      <c r="O22" s="3">
        <v>8</v>
      </c>
      <c r="P22" s="3">
        <v>8</v>
      </c>
      <c r="Q22" s="3">
        <v>0</v>
      </c>
      <c r="R22" s="3" t="s">
        <v>45</v>
      </c>
      <c r="S22" s="3" t="s">
        <v>45</v>
      </c>
      <c r="T22" s="3">
        <v>3</v>
      </c>
      <c r="U22" s="3" t="s">
        <v>40</v>
      </c>
      <c r="V22" s="3">
        <v>3</v>
      </c>
      <c r="W22" s="3">
        <v>0</v>
      </c>
      <c r="X22" s="3" t="s">
        <v>45</v>
      </c>
      <c r="Y22" s="3">
        <v>2</v>
      </c>
      <c r="Z22" s="3">
        <v>0</v>
      </c>
      <c r="AA22" s="3">
        <v>0</v>
      </c>
      <c r="AB22" s="3">
        <v>0</v>
      </c>
      <c r="AC22" s="3">
        <v>1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</row>
    <row r="23" spans="1:41" ht="15.75" customHeight="1">
      <c r="A23" s="2">
        <v>42628.694854814814</v>
      </c>
      <c r="B23" s="3" t="s">
        <v>38</v>
      </c>
      <c r="C23" s="3">
        <v>1</v>
      </c>
      <c r="D23" s="3" t="s">
        <v>59</v>
      </c>
      <c r="E23" s="3">
        <v>2016</v>
      </c>
      <c r="F23" s="3">
        <v>115</v>
      </c>
      <c r="G23" s="3" t="s">
        <v>124</v>
      </c>
      <c r="H23" s="3" t="s">
        <v>130</v>
      </c>
      <c r="I23" s="3">
        <v>880.15</v>
      </c>
      <c r="J23" s="3">
        <v>11</v>
      </c>
      <c r="K23" s="3" t="s">
        <v>91</v>
      </c>
      <c r="L23" s="3" t="s">
        <v>92</v>
      </c>
      <c r="M23" s="3">
        <v>1</v>
      </c>
      <c r="N23" s="3">
        <v>1</v>
      </c>
      <c r="O23" s="3">
        <v>12</v>
      </c>
      <c r="P23" s="3">
        <v>6</v>
      </c>
      <c r="Q23" s="3">
        <v>0</v>
      </c>
      <c r="R23" s="3" t="s">
        <v>45</v>
      </c>
      <c r="S23" s="3">
        <v>27.4</v>
      </c>
      <c r="T23" s="3">
        <v>2.2000000000000002</v>
      </c>
      <c r="U23" s="3" t="s">
        <v>40</v>
      </c>
      <c r="V23" s="3" t="s">
        <v>45</v>
      </c>
      <c r="W23" s="3">
        <v>1</v>
      </c>
      <c r="X23" s="3">
        <v>27.4</v>
      </c>
      <c r="Y23" s="3">
        <v>2</v>
      </c>
      <c r="Z23" s="3">
        <v>1</v>
      </c>
      <c r="AA23" s="3">
        <v>1</v>
      </c>
      <c r="AB23" s="3">
        <v>1</v>
      </c>
      <c r="AC23" s="3">
        <v>1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</row>
    <row r="24" spans="1:41" ht="15.75" customHeight="1">
      <c r="A24" s="2">
        <v>42627.655101111115</v>
      </c>
      <c r="B24" s="3" t="s">
        <v>38</v>
      </c>
      <c r="C24" s="3">
        <v>1</v>
      </c>
      <c r="D24" s="3" t="s">
        <v>42</v>
      </c>
      <c r="E24" s="3">
        <v>2016</v>
      </c>
      <c r="F24" s="3">
        <v>113</v>
      </c>
      <c r="G24" s="3" t="s">
        <v>122</v>
      </c>
      <c r="H24" s="3" t="s">
        <v>128</v>
      </c>
      <c r="I24" s="3">
        <v>847.13</v>
      </c>
      <c r="J24" s="3">
        <v>12</v>
      </c>
      <c r="K24" s="3" t="s">
        <v>55</v>
      </c>
      <c r="L24" s="3" t="s">
        <v>56</v>
      </c>
      <c r="M24" s="3">
        <v>1</v>
      </c>
      <c r="N24" s="3">
        <v>2</v>
      </c>
      <c r="O24" s="3">
        <v>24</v>
      </c>
      <c r="P24" s="3">
        <v>19</v>
      </c>
      <c r="Q24" s="3">
        <v>0</v>
      </c>
      <c r="R24" s="3">
        <v>0</v>
      </c>
      <c r="S24" s="3">
        <v>32</v>
      </c>
      <c r="T24" s="3">
        <v>3.6</v>
      </c>
      <c r="U24" s="3" t="s">
        <v>40</v>
      </c>
      <c r="V24" s="3">
        <v>13</v>
      </c>
      <c r="W24" s="3">
        <v>1</v>
      </c>
      <c r="X24" s="3">
        <v>24.3</v>
      </c>
      <c r="Y24" s="3">
        <v>5</v>
      </c>
      <c r="Z24" s="3">
        <v>0</v>
      </c>
      <c r="AA24" s="3">
        <v>3</v>
      </c>
      <c r="AB24" s="3">
        <v>0</v>
      </c>
      <c r="AC24" s="3">
        <v>1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</row>
    <row r="25" spans="1:41" ht="15.75" customHeight="1">
      <c r="A25" s="2">
        <v>42628.450486342597</v>
      </c>
      <c r="B25" s="3" t="s">
        <v>38</v>
      </c>
      <c r="C25" s="3">
        <v>1</v>
      </c>
      <c r="D25" s="3" t="s">
        <v>59</v>
      </c>
      <c r="E25" s="3">
        <v>2016</v>
      </c>
      <c r="F25" s="3">
        <v>113</v>
      </c>
      <c r="G25" s="3" t="s">
        <v>122</v>
      </c>
      <c r="H25" s="3" t="s">
        <v>128</v>
      </c>
      <c r="I25" s="3">
        <v>847.13</v>
      </c>
      <c r="J25" s="3">
        <v>12</v>
      </c>
      <c r="K25" s="3" t="s">
        <v>83</v>
      </c>
      <c r="L25" s="3" t="s">
        <v>80</v>
      </c>
      <c r="M25" s="3">
        <v>1</v>
      </c>
      <c r="N25" s="3">
        <v>1</v>
      </c>
      <c r="O25" s="3" t="s">
        <v>45</v>
      </c>
      <c r="P25" s="3">
        <v>20</v>
      </c>
      <c r="Q25" s="3">
        <v>0</v>
      </c>
      <c r="R25" s="3">
        <v>0</v>
      </c>
      <c r="S25" s="3">
        <v>32</v>
      </c>
      <c r="T25" s="3">
        <v>2.9</v>
      </c>
      <c r="U25" s="3" t="s">
        <v>40</v>
      </c>
      <c r="V25" s="3">
        <v>14</v>
      </c>
      <c r="W25" s="3">
        <v>0</v>
      </c>
      <c r="X25" s="3">
        <v>26.38</v>
      </c>
      <c r="Y25" s="3">
        <v>4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</row>
    <row r="26" spans="1:41" ht="15.75" customHeight="1">
      <c r="A26" s="2">
        <v>42628.69647998843</v>
      </c>
      <c r="B26" s="3" t="s">
        <v>38</v>
      </c>
      <c r="C26" s="3">
        <v>1</v>
      </c>
      <c r="D26" s="3" t="s">
        <v>59</v>
      </c>
      <c r="E26" s="3">
        <v>2016</v>
      </c>
      <c r="F26" s="3">
        <v>113</v>
      </c>
      <c r="G26" s="3" t="s">
        <v>122</v>
      </c>
      <c r="H26" s="3" t="s">
        <v>128</v>
      </c>
      <c r="I26" s="3">
        <v>847.13</v>
      </c>
      <c r="J26" s="3">
        <v>12</v>
      </c>
      <c r="K26" s="3" t="s">
        <v>86</v>
      </c>
      <c r="L26" s="3" t="s">
        <v>87</v>
      </c>
      <c r="M26" s="3">
        <v>1</v>
      </c>
      <c r="N26" s="3">
        <v>3</v>
      </c>
      <c r="O26" s="3">
        <v>22</v>
      </c>
      <c r="P26" s="3">
        <v>22</v>
      </c>
      <c r="Q26" s="3">
        <v>0</v>
      </c>
      <c r="R26" s="3" t="s">
        <v>45</v>
      </c>
      <c r="S26" s="3">
        <v>29.4</v>
      </c>
      <c r="T26" s="3">
        <v>3.2</v>
      </c>
      <c r="U26" s="3" t="s">
        <v>40</v>
      </c>
      <c r="V26" s="3" t="s">
        <v>45</v>
      </c>
      <c r="W26" s="3">
        <v>0</v>
      </c>
      <c r="X26" s="3" t="s">
        <v>45</v>
      </c>
      <c r="Y26" s="3">
        <v>4</v>
      </c>
      <c r="Z26" s="3">
        <v>0</v>
      </c>
      <c r="AA26" s="3">
        <v>0</v>
      </c>
      <c r="AB26" s="3">
        <v>1</v>
      </c>
      <c r="AC26" s="3">
        <v>1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 t="s">
        <v>45</v>
      </c>
    </row>
    <row r="27" spans="1:41" ht="15.75" customHeight="1">
      <c r="A27" s="2">
        <v>42628.698307905091</v>
      </c>
      <c r="B27" s="3" t="s">
        <v>38</v>
      </c>
      <c r="C27" s="3">
        <v>1</v>
      </c>
      <c r="D27" s="3" t="s">
        <v>59</v>
      </c>
      <c r="E27" s="3">
        <v>2016</v>
      </c>
      <c r="F27" s="3">
        <v>115</v>
      </c>
      <c r="G27" s="3" t="s">
        <v>124</v>
      </c>
      <c r="H27" s="3" t="s">
        <v>130</v>
      </c>
      <c r="I27" s="3">
        <v>880.15</v>
      </c>
      <c r="J27" s="3">
        <v>13</v>
      </c>
      <c r="K27" s="3" t="s">
        <v>91</v>
      </c>
      <c r="L27" s="3" t="s">
        <v>92</v>
      </c>
      <c r="M27" s="3">
        <v>0</v>
      </c>
      <c r="N27" s="3">
        <v>0</v>
      </c>
      <c r="O27" s="3" t="s">
        <v>45</v>
      </c>
      <c r="P27" s="3" t="s">
        <v>45</v>
      </c>
      <c r="Q27" s="3" t="s">
        <v>45</v>
      </c>
      <c r="R27" s="3" t="s">
        <v>45</v>
      </c>
      <c r="S27" s="3" t="s">
        <v>45</v>
      </c>
      <c r="T27" s="3" t="s">
        <v>45</v>
      </c>
      <c r="U27" s="3" t="s">
        <v>40</v>
      </c>
      <c r="V27" s="3" t="s">
        <v>45</v>
      </c>
      <c r="W27" s="3" t="s">
        <v>45</v>
      </c>
      <c r="X27" s="3" t="s">
        <v>45</v>
      </c>
      <c r="Y27" s="3" t="s">
        <v>45</v>
      </c>
      <c r="Z27" s="3" t="s">
        <v>45</v>
      </c>
      <c r="AA27" s="3" t="s">
        <v>45</v>
      </c>
      <c r="AB27" s="3" t="s">
        <v>45</v>
      </c>
      <c r="AC27" s="3" t="s">
        <v>45</v>
      </c>
      <c r="AD27" s="3" t="s">
        <v>45</v>
      </c>
      <c r="AE27" s="3" t="s">
        <v>45</v>
      </c>
      <c r="AF27" s="3" t="s">
        <v>45</v>
      </c>
      <c r="AG27" s="3" t="s">
        <v>45</v>
      </c>
      <c r="AH27" s="3" t="s">
        <v>45</v>
      </c>
      <c r="AI27" s="3" t="s">
        <v>45</v>
      </c>
      <c r="AJ27" s="3" t="s">
        <v>45</v>
      </c>
      <c r="AK27" s="3" t="s">
        <v>45</v>
      </c>
      <c r="AL27" s="3" t="s">
        <v>45</v>
      </c>
      <c r="AM27" s="3" t="s">
        <v>45</v>
      </c>
      <c r="AN27" s="3" t="s">
        <v>45</v>
      </c>
      <c r="AO27" s="3" t="s">
        <v>45</v>
      </c>
    </row>
    <row r="28" spans="1:41" ht="15.75" customHeight="1">
      <c r="A28" s="2">
        <v>42628.455400763887</v>
      </c>
      <c r="B28" s="3" t="s">
        <v>38</v>
      </c>
      <c r="C28" s="3">
        <v>1</v>
      </c>
      <c r="D28" s="3" t="s">
        <v>59</v>
      </c>
      <c r="E28" s="3">
        <v>2016</v>
      </c>
      <c r="F28" s="3">
        <v>111</v>
      </c>
      <c r="G28" s="3" t="s">
        <v>38</v>
      </c>
      <c r="H28" s="4" t="s">
        <v>127</v>
      </c>
      <c r="I28" s="4">
        <v>0</v>
      </c>
      <c r="J28" s="3">
        <v>14</v>
      </c>
      <c r="K28" s="3" t="s">
        <v>83</v>
      </c>
      <c r="L28" s="3" t="s">
        <v>80</v>
      </c>
      <c r="M28" s="3">
        <v>0</v>
      </c>
      <c r="N28" s="3">
        <v>0</v>
      </c>
      <c r="O28" s="3" t="s">
        <v>45</v>
      </c>
      <c r="P28" s="3" t="s">
        <v>45</v>
      </c>
      <c r="Q28" s="3" t="s">
        <v>45</v>
      </c>
      <c r="R28" s="3" t="s">
        <v>45</v>
      </c>
      <c r="S28" s="3" t="s">
        <v>45</v>
      </c>
      <c r="T28" s="3" t="s">
        <v>45</v>
      </c>
      <c r="U28" s="3" t="s">
        <v>40</v>
      </c>
      <c r="V28" s="3" t="s">
        <v>45</v>
      </c>
      <c r="W28" s="3" t="s">
        <v>45</v>
      </c>
      <c r="X28" s="3" t="s">
        <v>45</v>
      </c>
      <c r="Y28" s="3" t="s">
        <v>45</v>
      </c>
      <c r="Z28" s="3" t="s">
        <v>45</v>
      </c>
      <c r="AA28" s="3" t="s">
        <v>45</v>
      </c>
      <c r="AB28" s="3" t="s">
        <v>45</v>
      </c>
      <c r="AC28" s="3" t="s">
        <v>45</v>
      </c>
      <c r="AD28" s="3" t="s">
        <v>45</v>
      </c>
      <c r="AE28" s="3" t="s">
        <v>45</v>
      </c>
      <c r="AF28" s="3" t="s">
        <v>45</v>
      </c>
      <c r="AG28" s="3" t="s">
        <v>45</v>
      </c>
      <c r="AH28" s="3" t="s">
        <v>45</v>
      </c>
      <c r="AI28" s="3" t="s">
        <v>45</v>
      </c>
      <c r="AJ28" s="3" t="s">
        <v>45</v>
      </c>
      <c r="AK28" s="3" t="s">
        <v>45</v>
      </c>
      <c r="AL28" s="3" t="s">
        <v>45</v>
      </c>
      <c r="AM28" s="3" t="s">
        <v>45</v>
      </c>
      <c r="AN28" s="3" t="s">
        <v>45</v>
      </c>
      <c r="AO28" s="3" t="s">
        <v>45</v>
      </c>
    </row>
    <row r="29" spans="1:41" ht="15.75" customHeight="1">
      <c r="A29" s="2">
        <v>42628.696601087962</v>
      </c>
      <c r="B29" s="3" t="s">
        <v>38</v>
      </c>
      <c r="C29" s="3">
        <v>1</v>
      </c>
      <c r="D29" s="3" t="s">
        <v>59</v>
      </c>
      <c r="E29" s="3">
        <v>2016</v>
      </c>
      <c r="F29" s="3">
        <v>111</v>
      </c>
      <c r="G29" s="3" t="s">
        <v>38</v>
      </c>
      <c r="H29" s="4" t="s">
        <v>127</v>
      </c>
      <c r="I29" s="4">
        <v>0</v>
      </c>
      <c r="J29" s="3">
        <v>14</v>
      </c>
      <c r="K29" s="3" t="s">
        <v>91</v>
      </c>
      <c r="L29" s="3" t="s">
        <v>92</v>
      </c>
      <c r="M29" s="3">
        <v>0</v>
      </c>
      <c r="N29" s="3">
        <v>0</v>
      </c>
      <c r="O29" s="3" t="s">
        <v>45</v>
      </c>
      <c r="P29" s="3" t="s">
        <v>45</v>
      </c>
      <c r="Q29" s="3" t="s">
        <v>45</v>
      </c>
      <c r="R29" s="3" t="s">
        <v>45</v>
      </c>
      <c r="S29" s="3" t="s">
        <v>45</v>
      </c>
      <c r="T29" s="3" t="s">
        <v>45</v>
      </c>
      <c r="U29" s="3" t="s">
        <v>40</v>
      </c>
      <c r="V29" s="3" t="s">
        <v>45</v>
      </c>
      <c r="W29" s="3" t="s">
        <v>45</v>
      </c>
      <c r="X29" s="3" t="s">
        <v>45</v>
      </c>
      <c r="Y29" s="3" t="s">
        <v>45</v>
      </c>
      <c r="Z29" s="3" t="s">
        <v>45</v>
      </c>
      <c r="AA29" s="3" t="s">
        <v>45</v>
      </c>
      <c r="AB29" s="3" t="s">
        <v>45</v>
      </c>
      <c r="AC29" s="3" t="s">
        <v>45</v>
      </c>
      <c r="AD29" s="3" t="s">
        <v>45</v>
      </c>
      <c r="AE29" s="3" t="s">
        <v>45</v>
      </c>
      <c r="AF29" s="3" t="s">
        <v>45</v>
      </c>
      <c r="AG29" s="3" t="s">
        <v>45</v>
      </c>
      <c r="AH29" s="3" t="s">
        <v>45</v>
      </c>
      <c r="AI29" s="3" t="s">
        <v>45</v>
      </c>
      <c r="AJ29" s="3" t="s">
        <v>45</v>
      </c>
      <c r="AK29" s="3" t="s">
        <v>45</v>
      </c>
      <c r="AL29" s="3" t="s">
        <v>45</v>
      </c>
      <c r="AM29" s="3" t="s">
        <v>45</v>
      </c>
      <c r="AN29" s="3" t="s">
        <v>45</v>
      </c>
      <c r="AO29" s="3" t="s">
        <v>45</v>
      </c>
    </row>
    <row r="30" spans="1:41" ht="15.75" customHeight="1">
      <c r="A30" s="2">
        <v>42627.654277592592</v>
      </c>
      <c r="B30" s="3" t="s">
        <v>38</v>
      </c>
      <c r="C30" s="3">
        <v>1</v>
      </c>
      <c r="D30" s="3" t="s">
        <v>42</v>
      </c>
      <c r="E30" s="3">
        <v>2016</v>
      </c>
      <c r="F30" s="3">
        <v>114</v>
      </c>
      <c r="G30" s="3" t="s">
        <v>123</v>
      </c>
      <c r="H30" s="3" t="s">
        <v>129</v>
      </c>
      <c r="I30" s="3">
        <v>144.08000000000001</v>
      </c>
      <c r="J30" s="3">
        <v>15</v>
      </c>
      <c r="K30" s="3" t="s">
        <v>53</v>
      </c>
      <c r="L30" s="3" t="s">
        <v>54</v>
      </c>
      <c r="M30" s="3">
        <v>1</v>
      </c>
      <c r="N30" s="3">
        <v>1</v>
      </c>
      <c r="O30" s="3">
        <v>18</v>
      </c>
      <c r="P30" s="3">
        <v>9</v>
      </c>
      <c r="Q30" s="3">
        <v>0</v>
      </c>
      <c r="R30" s="3">
        <v>0</v>
      </c>
      <c r="S30" s="3">
        <v>47.4</v>
      </c>
      <c r="T30" s="3">
        <v>4</v>
      </c>
      <c r="U30" s="3" t="s">
        <v>40</v>
      </c>
      <c r="V30" s="3">
        <v>13</v>
      </c>
      <c r="W30" s="3">
        <v>0</v>
      </c>
      <c r="X30" s="3">
        <v>47.4</v>
      </c>
      <c r="Y30" s="3">
        <v>6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</row>
    <row r="31" spans="1:41" ht="15.75" customHeight="1">
      <c r="A31" s="2">
        <v>42628.431169895834</v>
      </c>
      <c r="B31" s="3" t="s">
        <v>38</v>
      </c>
      <c r="C31" s="3">
        <v>1</v>
      </c>
      <c r="D31" s="3" t="s">
        <v>59</v>
      </c>
      <c r="E31" s="3">
        <v>2016</v>
      </c>
      <c r="F31" s="3">
        <v>114</v>
      </c>
      <c r="G31" s="3" t="s">
        <v>123</v>
      </c>
      <c r="H31" s="3" t="s">
        <v>129</v>
      </c>
      <c r="I31" s="3">
        <v>144.08000000000001</v>
      </c>
      <c r="J31" s="3">
        <v>15</v>
      </c>
      <c r="K31" s="3" t="s">
        <v>60</v>
      </c>
      <c r="L31" s="3" t="s">
        <v>61</v>
      </c>
      <c r="M31" s="3">
        <v>1</v>
      </c>
      <c r="N31" s="3">
        <v>1</v>
      </c>
      <c r="O31" s="3">
        <v>22</v>
      </c>
      <c r="P31" s="3">
        <v>8</v>
      </c>
      <c r="Q31" s="3">
        <v>0</v>
      </c>
      <c r="R31" s="3" t="s">
        <v>45</v>
      </c>
      <c r="S31" s="3">
        <v>49</v>
      </c>
      <c r="T31" s="3">
        <v>4.5</v>
      </c>
      <c r="U31" s="3" t="s">
        <v>40</v>
      </c>
      <c r="V31" s="3">
        <v>17</v>
      </c>
      <c r="W31" s="3">
        <v>1</v>
      </c>
      <c r="X31" s="3">
        <v>45</v>
      </c>
      <c r="Y31" s="3">
        <v>3</v>
      </c>
      <c r="Z31" s="3">
        <v>2</v>
      </c>
      <c r="AA31" s="3">
        <v>0</v>
      </c>
      <c r="AB31" s="3">
        <v>0</v>
      </c>
      <c r="AC31" s="3">
        <v>2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</row>
    <row r="32" spans="1:41" ht="15.75" customHeight="1">
      <c r="A32" s="2">
        <v>42628.695682800928</v>
      </c>
      <c r="B32" s="3" t="s">
        <v>38</v>
      </c>
      <c r="C32" s="3">
        <v>1</v>
      </c>
      <c r="D32" s="3" t="s">
        <v>59</v>
      </c>
      <c r="E32" s="3">
        <v>2016</v>
      </c>
      <c r="F32" s="3">
        <v>114</v>
      </c>
      <c r="G32" s="3" t="s">
        <v>123</v>
      </c>
      <c r="H32" s="3" t="s">
        <v>129</v>
      </c>
      <c r="I32" s="3">
        <v>144.08000000000001</v>
      </c>
      <c r="J32" s="3">
        <v>15</v>
      </c>
      <c r="K32" s="3" t="s">
        <v>93</v>
      </c>
      <c r="L32" s="3" t="s">
        <v>94</v>
      </c>
      <c r="M32" s="3">
        <v>1</v>
      </c>
      <c r="N32" s="3">
        <v>1</v>
      </c>
      <c r="O32" s="3">
        <v>12</v>
      </c>
      <c r="P32" s="3">
        <v>8</v>
      </c>
      <c r="Q32" s="3">
        <v>0</v>
      </c>
      <c r="R32" s="3" t="s">
        <v>45</v>
      </c>
      <c r="S32" s="3">
        <v>49.5</v>
      </c>
      <c r="T32" s="3">
        <v>4.0999999999999996</v>
      </c>
      <c r="U32" s="3" t="s">
        <v>40</v>
      </c>
      <c r="V32" s="3" t="s">
        <v>45</v>
      </c>
      <c r="W32" s="3">
        <v>0</v>
      </c>
      <c r="X32" s="3">
        <v>43.6</v>
      </c>
      <c r="Y32" s="3">
        <v>3</v>
      </c>
      <c r="Z32" s="3">
        <v>0</v>
      </c>
      <c r="AA32" s="3">
        <v>0</v>
      </c>
      <c r="AB32" s="3">
        <v>0</v>
      </c>
      <c r="AC32" s="3">
        <v>1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</row>
    <row r="33" spans="1:41" ht="15.75" customHeight="1">
      <c r="A33" s="2">
        <v>42628.441049942128</v>
      </c>
      <c r="B33" s="3" t="s">
        <v>38</v>
      </c>
      <c r="C33" s="3">
        <v>1</v>
      </c>
      <c r="D33" s="3" t="s">
        <v>59</v>
      </c>
      <c r="E33" s="3">
        <v>2016</v>
      </c>
      <c r="F33" s="3">
        <v>114</v>
      </c>
      <c r="G33" s="3" t="s">
        <v>123</v>
      </c>
      <c r="H33" s="3" t="s">
        <v>129</v>
      </c>
      <c r="I33" s="3">
        <v>144.08000000000001</v>
      </c>
      <c r="J33" s="3">
        <v>16</v>
      </c>
      <c r="K33" s="3" t="s">
        <v>71</v>
      </c>
      <c r="L33" s="3" t="s">
        <v>70</v>
      </c>
      <c r="M33" s="3">
        <v>0</v>
      </c>
      <c r="N33" s="3" t="s">
        <v>45</v>
      </c>
      <c r="O33" s="3" t="s">
        <v>45</v>
      </c>
      <c r="P33" s="3" t="s">
        <v>45</v>
      </c>
      <c r="Q33" s="3" t="s">
        <v>45</v>
      </c>
      <c r="R33" s="3" t="s">
        <v>45</v>
      </c>
      <c r="S33" s="3" t="s">
        <v>45</v>
      </c>
      <c r="T33" s="3" t="s">
        <v>45</v>
      </c>
      <c r="U33" s="3" t="s">
        <v>40</v>
      </c>
      <c r="V33" s="3" t="s">
        <v>45</v>
      </c>
      <c r="W33" s="3" t="s">
        <v>45</v>
      </c>
      <c r="X33" s="3" t="s">
        <v>45</v>
      </c>
      <c r="Y33" s="3" t="s">
        <v>45</v>
      </c>
      <c r="Z33" s="3" t="s">
        <v>45</v>
      </c>
      <c r="AA33" s="3" t="s">
        <v>45</v>
      </c>
      <c r="AB33" s="3" t="s">
        <v>45</v>
      </c>
      <c r="AC33" s="3" t="s">
        <v>45</v>
      </c>
      <c r="AD33" s="3" t="s">
        <v>45</v>
      </c>
      <c r="AE33" s="3" t="s">
        <v>45</v>
      </c>
      <c r="AF33" s="3" t="s">
        <v>45</v>
      </c>
      <c r="AG33" s="3" t="s">
        <v>45</v>
      </c>
      <c r="AH33" s="3" t="s">
        <v>45</v>
      </c>
      <c r="AI33" s="3" t="s">
        <v>45</v>
      </c>
      <c r="AJ33" s="3" t="s">
        <v>45</v>
      </c>
      <c r="AK33" s="3" t="s">
        <v>45</v>
      </c>
      <c r="AL33" s="3" t="s">
        <v>45</v>
      </c>
      <c r="AM33" s="3" t="s">
        <v>45</v>
      </c>
      <c r="AN33" s="3" t="s">
        <v>45</v>
      </c>
      <c r="AO33" s="3" t="s">
        <v>45</v>
      </c>
    </row>
    <row r="34" spans="1:41" ht="15.75" customHeight="1">
      <c r="A34" s="2">
        <v>42628.699260752313</v>
      </c>
      <c r="B34" s="3" t="s">
        <v>38</v>
      </c>
      <c r="C34" s="3">
        <v>1</v>
      </c>
      <c r="D34" s="3" t="s">
        <v>59</v>
      </c>
      <c r="E34" s="3">
        <v>2016</v>
      </c>
      <c r="F34" s="3">
        <v>115</v>
      </c>
      <c r="G34" s="3" t="s">
        <v>124</v>
      </c>
      <c r="H34" s="3" t="s">
        <v>130</v>
      </c>
      <c r="I34" s="3">
        <v>880.15</v>
      </c>
      <c r="J34" s="3">
        <v>16</v>
      </c>
      <c r="K34" s="3" t="s">
        <v>96</v>
      </c>
      <c r="L34" s="3" t="s">
        <v>105</v>
      </c>
      <c r="M34" s="3">
        <v>0</v>
      </c>
      <c r="N34" s="3" t="s">
        <v>45</v>
      </c>
      <c r="O34" s="3" t="s">
        <v>45</v>
      </c>
      <c r="P34" s="3" t="s">
        <v>45</v>
      </c>
      <c r="Q34" s="3" t="s">
        <v>45</v>
      </c>
      <c r="R34" s="3" t="s">
        <v>45</v>
      </c>
      <c r="S34" s="3" t="s">
        <v>45</v>
      </c>
      <c r="T34" s="3" t="s">
        <v>45</v>
      </c>
      <c r="U34" s="3" t="s">
        <v>40</v>
      </c>
      <c r="V34" s="3" t="s">
        <v>45</v>
      </c>
      <c r="W34" s="3" t="s">
        <v>45</v>
      </c>
      <c r="X34" s="3" t="s">
        <v>45</v>
      </c>
      <c r="Y34" s="3" t="s">
        <v>45</v>
      </c>
      <c r="Z34" s="3" t="s">
        <v>45</v>
      </c>
      <c r="AA34" s="3" t="s">
        <v>45</v>
      </c>
      <c r="AB34" s="3" t="s">
        <v>45</v>
      </c>
      <c r="AC34" s="3" t="s">
        <v>45</v>
      </c>
      <c r="AD34" s="3" t="s">
        <v>45</v>
      </c>
      <c r="AE34" s="3" t="s">
        <v>45</v>
      </c>
      <c r="AF34" s="3" t="s">
        <v>45</v>
      </c>
      <c r="AG34" s="3" t="s">
        <v>45</v>
      </c>
      <c r="AH34" s="3" t="s">
        <v>45</v>
      </c>
      <c r="AI34" s="3" t="s">
        <v>45</v>
      </c>
      <c r="AJ34" s="3" t="s">
        <v>45</v>
      </c>
      <c r="AK34" s="3" t="s">
        <v>45</v>
      </c>
      <c r="AL34" s="3" t="s">
        <v>45</v>
      </c>
      <c r="AM34" s="3" t="s">
        <v>45</v>
      </c>
      <c r="AN34" s="3" t="s">
        <v>45</v>
      </c>
      <c r="AO34" s="3" t="s">
        <v>45</v>
      </c>
    </row>
    <row r="35" spans="1:41" ht="15.75" customHeight="1">
      <c r="A35" s="2">
        <v>42627.640054780088</v>
      </c>
      <c r="B35" s="3" t="s">
        <v>38</v>
      </c>
      <c r="C35" s="3">
        <v>2</v>
      </c>
      <c r="D35" s="3" t="s">
        <v>42</v>
      </c>
      <c r="E35" s="3">
        <v>2016</v>
      </c>
      <c r="F35" s="3">
        <v>111</v>
      </c>
      <c r="G35" s="3" t="s">
        <v>38</v>
      </c>
      <c r="H35" s="4" t="s">
        <v>127</v>
      </c>
      <c r="I35" s="4">
        <v>0</v>
      </c>
      <c r="J35" s="3">
        <v>1</v>
      </c>
      <c r="K35" s="3" t="s">
        <v>39</v>
      </c>
      <c r="L35" s="3" t="s">
        <v>39</v>
      </c>
      <c r="M35" s="3">
        <v>1</v>
      </c>
      <c r="N35" s="3">
        <v>1</v>
      </c>
      <c r="O35" s="3">
        <v>24</v>
      </c>
      <c r="P35" s="3">
        <v>13</v>
      </c>
      <c r="Q35" s="3">
        <v>0</v>
      </c>
      <c r="R35" s="3">
        <v>0</v>
      </c>
      <c r="S35" s="3">
        <v>27</v>
      </c>
      <c r="T35" s="3">
        <v>2.2999999999999998</v>
      </c>
      <c r="U35" s="3" t="s">
        <v>40</v>
      </c>
      <c r="V35" s="3">
        <v>7</v>
      </c>
      <c r="W35" s="3">
        <v>1</v>
      </c>
      <c r="X35" s="3">
        <v>19</v>
      </c>
      <c r="Y35" s="3">
        <v>3</v>
      </c>
      <c r="Z35" s="3" t="s">
        <v>45</v>
      </c>
      <c r="AA35" s="3" t="s">
        <v>45</v>
      </c>
      <c r="AB35" s="3">
        <v>1</v>
      </c>
      <c r="AC35" s="3">
        <v>1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</row>
    <row r="36" spans="1:41" ht="15.75" customHeight="1">
      <c r="A36" s="2">
        <v>42628.452348148145</v>
      </c>
      <c r="B36" s="3" t="s">
        <v>38</v>
      </c>
      <c r="C36" s="3">
        <v>2</v>
      </c>
      <c r="D36" s="3" t="s">
        <v>59</v>
      </c>
      <c r="E36" s="3">
        <v>2016</v>
      </c>
      <c r="F36" s="3">
        <v>111</v>
      </c>
      <c r="G36" s="3" t="s">
        <v>38</v>
      </c>
      <c r="H36" s="4" t="s">
        <v>127</v>
      </c>
      <c r="I36" s="4">
        <v>0</v>
      </c>
      <c r="J36" s="3">
        <v>1</v>
      </c>
      <c r="K36" s="3" t="s">
        <v>83</v>
      </c>
      <c r="L36" s="3" t="s">
        <v>80</v>
      </c>
      <c r="M36" s="3">
        <v>1</v>
      </c>
      <c r="N36" s="3">
        <v>1</v>
      </c>
      <c r="O36" s="3" t="s">
        <v>45</v>
      </c>
      <c r="P36" s="3">
        <v>11</v>
      </c>
      <c r="Q36" s="3">
        <v>0</v>
      </c>
      <c r="R36" s="3">
        <v>0</v>
      </c>
      <c r="S36" s="3" t="s">
        <v>45</v>
      </c>
      <c r="T36" s="3">
        <v>1</v>
      </c>
      <c r="U36" s="3" t="s">
        <v>40</v>
      </c>
      <c r="V36" s="3">
        <v>8</v>
      </c>
      <c r="W36" s="3">
        <v>0</v>
      </c>
      <c r="X36" s="3">
        <v>27.78</v>
      </c>
      <c r="Y36" s="3">
        <v>3</v>
      </c>
      <c r="Z36" s="3">
        <v>0</v>
      </c>
      <c r="AA36" s="3">
        <v>0</v>
      </c>
      <c r="AB36" s="3">
        <v>0</v>
      </c>
      <c r="AC36" s="3">
        <v>1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</row>
    <row r="37" spans="1:41" ht="15.75" customHeight="1">
      <c r="A37" s="2">
        <v>42628.696686180556</v>
      </c>
      <c r="B37" s="3" t="s">
        <v>38</v>
      </c>
      <c r="C37" s="3">
        <v>2</v>
      </c>
      <c r="D37" s="3" t="s">
        <v>59</v>
      </c>
      <c r="E37" s="3">
        <v>2016</v>
      </c>
      <c r="F37" s="3">
        <v>111</v>
      </c>
      <c r="G37" s="3" t="s">
        <v>38</v>
      </c>
      <c r="H37" s="4" t="s">
        <v>127</v>
      </c>
      <c r="I37" s="4">
        <v>0</v>
      </c>
      <c r="J37" s="3">
        <v>1</v>
      </c>
      <c r="K37" s="3" t="s">
        <v>89</v>
      </c>
      <c r="L37" s="3" t="s">
        <v>95</v>
      </c>
      <c r="M37" s="3">
        <v>1</v>
      </c>
      <c r="N37" s="3">
        <v>1</v>
      </c>
      <c r="O37" s="3">
        <v>24</v>
      </c>
      <c r="P37" s="3" t="s">
        <v>45</v>
      </c>
      <c r="Q37" s="3">
        <v>0</v>
      </c>
      <c r="R37" s="3" t="s">
        <v>45</v>
      </c>
      <c r="S37" s="3">
        <v>28</v>
      </c>
      <c r="T37" s="3">
        <v>1.7</v>
      </c>
      <c r="U37" s="3" t="s">
        <v>40</v>
      </c>
      <c r="V37" s="3" t="s">
        <v>45</v>
      </c>
      <c r="W37" s="3">
        <v>1</v>
      </c>
      <c r="X37" s="3">
        <v>23.6</v>
      </c>
      <c r="Y37" s="3">
        <v>1</v>
      </c>
      <c r="Z37" s="3">
        <v>0</v>
      </c>
      <c r="AA37" s="3">
        <v>0</v>
      </c>
      <c r="AB37" s="3">
        <v>0</v>
      </c>
      <c r="AC37" s="3">
        <v>1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0</v>
      </c>
    </row>
    <row r="38" spans="1:41" ht="15.75" customHeight="1">
      <c r="A38" s="2">
        <v>42627.643174143523</v>
      </c>
      <c r="B38" s="3" t="s">
        <v>38</v>
      </c>
      <c r="C38" s="3">
        <v>2</v>
      </c>
      <c r="D38" s="3" t="s">
        <v>42</v>
      </c>
      <c r="E38" s="3">
        <v>2016</v>
      </c>
      <c r="F38" s="3">
        <v>112</v>
      </c>
      <c r="G38" s="3" t="s">
        <v>121</v>
      </c>
      <c r="H38" s="4" t="s">
        <v>127</v>
      </c>
      <c r="I38" s="3">
        <v>171.46</v>
      </c>
      <c r="J38" s="3">
        <v>2</v>
      </c>
      <c r="K38" s="3" t="s">
        <v>39</v>
      </c>
      <c r="L38" s="3" t="s">
        <v>39</v>
      </c>
      <c r="M38" s="3">
        <v>1</v>
      </c>
      <c r="N38" s="3">
        <v>1</v>
      </c>
      <c r="O38" s="3">
        <v>28</v>
      </c>
      <c r="P38" s="3">
        <v>5</v>
      </c>
      <c r="Q38" s="3">
        <v>0</v>
      </c>
      <c r="R38" s="3" t="s">
        <v>45</v>
      </c>
      <c r="S38" s="3">
        <v>39.6</v>
      </c>
      <c r="T38" s="3">
        <v>3.9</v>
      </c>
      <c r="U38" s="3" t="s">
        <v>40</v>
      </c>
      <c r="V38" s="3">
        <v>4</v>
      </c>
      <c r="W38" s="3">
        <v>1</v>
      </c>
      <c r="X38" s="3">
        <v>31</v>
      </c>
      <c r="Y38" s="3">
        <v>0</v>
      </c>
      <c r="Z38" s="3">
        <v>2</v>
      </c>
      <c r="AA38" s="3">
        <v>0</v>
      </c>
      <c r="AB38" s="3">
        <v>1</v>
      </c>
      <c r="AC38" s="3">
        <v>1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</row>
    <row r="39" spans="1:41" ht="15.75" customHeight="1">
      <c r="A39" s="2">
        <v>42628.449668171292</v>
      </c>
      <c r="B39" s="3" t="s">
        <v>38</v>
      </c>
      <c r="C39" s="3">
        <v>2</v>
      </c>
      <c r="D39" s="3" t="s">
        <v>59</v>
      </c>
      <c r="E39" s="3">
        <v>2016</v>
      </c>
      <c r="F39" s="3">
        <v>112</v>
      </c>
      <c r="G39" s="3" t="s">
        <v>121</v>
      </c>
      <c r="H39" s="4" t="s">
        <v>127</v>
      </c>
      <c r="I39" s="3">
        <v>171.46</v>
      </c>
      <c r="J39" s="3">
        <v>2</v>
      </c>
      <c r="K39" s="3" t="s">
        <v>71</v>
      </c>
      <c r="L39" s="3" t="s">
        <v>70</v>
      </c>
      <c r="M39" s="3">
        <v>1</v>
      </c>
      <c r="N39" s="3">
        <v>1</v>
      </c>
      <c r="O39" s="3">
        <v>26</v>
      </c>
      <c r="P39" s="3">
        <v>6</v>
      </c>
      <c r="Q39" s="3">
        <v>0</v>
      </c>
      <c r="R39" s="3" t="s">
        <v>45</v>
      </c>
      <c r="S39" s="3">
        <v>42.7</v>
      </c>
      <c r="T39" s="3">
        <v>4.0999999999999996</v>
      </c>
      <c r="U39" s="3" t="s">
        <v>40</v>
      </c>
      <c r="V39" s="3">
        <v>21</v>
      </c>
      <c r="W39" s="3">
        <v>1</v>
      </c>
      <c r="X39" s="3">
        <v>30.7</v>
      </c>
      <c r="Y39" s="3">
        <v>0</v>
      </c>
      <c r="Z39" s="3">
        <v>5</v>
      </c>
      <c r="AA39" s="3">
        <v>0</v>
      </c>
      <c r="AB39" s="3">
        <v>1</v>
      </c>
      <c r="AC39" s="3">
        <v>1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0</v>
      </c>
    </row>
    <row r="40" spans="1:41" ht="15.75" customHeight="1">
      <c r="A40" s="2">
        <v>42628.698905717596</v>
      </c>
      <c r="B40" s="3" t="s">
        <v>38</v>
      </c>
      <c r="C40" s="3">
        <v>2</v>
      </c>
      <c r="D40" s="3" t="s">
        <v>59</v>
      </c>
      <c r="E40" s="3">
        <v>2016</v>
      </c>
      <c r="F40" s="3">
        <v>112</v>
      </c>
      <c r="G40" s="3" t="s">
        <v>121</v>
      </c>
      <c r="H40" s="4" t="s">
        <v>127</v>
      </c>
      <c r="I40" s="3">
        <v>171.46</v>
      </c>
      <c r="J40" s="3">
        <v>2</v>
      </c>
      <c r="K40" s="3" t="s">
        <v>93</v>
      </c>
      <c r="L40" s="3" t="s">
        <v>94</v>
      </c>
      <c r="M40" s="3">
        <v>1</v>
      </c>
      <c r="N40" s="3">
        <v>1</v>
      </c>
      <c r="O40" s="3">
        <v>28</v>
      </c>
      <c r="P40" s="3">
        <v>5</v>
      </c>
      <c r="Q40" s="3">
        <v>0</v>
      </c>
      <c r="R40" s="3">
        <v>0</v>
      </c>
      <c r="S40" s="3">
        <v>44</v>
      </c>
      <c r="T40" s="3">
        <v>3.8</v>
      </c>
      <c r="U40" s="3" t="s">
        <v>40</v>
      </c>
      <c r="V40" s="3" t="s">
        <v>45</v>
      </c>
      <c r="W40" s="3">
        <v>0</v>
      </c>
      <c r="X40" s="3">
        <v>36.1</v>
      </c>
      <c r="Y40" s="3">
        <v>2</v>
      </c>
      <c r="Z40" s="3">
        <v>2</v>
      </c>
      <c r="AA40" s="3">
        <v>0</v>
      </c>
      <c r="AB40" s="3">
        <v>0</v>
      </c>
      <c r="AC40" s="3">
        <v>1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</row>
    <row r="41" spans="1:41" ht="15.75" customHeight="1">
      <c r="A41" s="2">
        <v>42627.641132175922</v>
      </c>
      <c r="B41" s="3" t="s">
        <v>38</v>
      </c>
      <c r="C41" s="3">
        <v>2</v>
      </c>
      <c r="D41" s="3" t="s">
        <v>42</v>
      </c>
      <c r="E41" s="3">
        <v>2016</v>
      </c>
      <c r="F41" s="3">
        <v>115</v>
      </c>
      <c r="G41" s="3" t="s">
        <v>124</v>
      </c>
      <c r="H41" s="3" t="s">
        <v>130</v>
      </c>
      <c r="I41" s="3">
        <v>880.15</v>
      </c>
      <c r="J41" s="3">
        <v>3</v>
      </c>
      <c r="K41" s="3" t="s">
        <v>43</v>
      </c>
      <c r="L41" s="3" t="s">
        <v>44</v>
      </c>
      <c r="M41" s="3">
        <v>1</v>
      </c>
      <c r="N41" s="3">
        <v>1</v>
      </c>
      <c r="O41" s="3">
        <v>28</v>
      </c>
      <c r="P41" s="3">
        <v>11</v>
      </c>
      <c r="Q41" s="3">
        <v>0</v>
      </c>
      <c r="R41" s="3" t="s">
        <v>45</v>
      </c>
      <c r="S41" s="3">
        <v>32</v>
      </c>
      <c r="T41" s="3" t="s">
        <v>45</v>
      </c>
      <c r="U41" s="3" t="s">
        <v>40</v>
      </c>
      <c r="V41" s="3">
        <v>19</v>
      </c>
      <c r="W41" s="3">
        <v>1</v>
      </c>
      <c r="X41" s="3">
        <v>62.4</v>
      </c>
      <c r="Y41" s="3">
        <v>1</v>
      </c>
      <c r="Z41" s="3" t="s">
        <v>45</v>
      </c>
      <c r="AA41" s="3">
        <v>0</v>
      </c>
      <c r="AB41" s="3">
        <v>0</v>
      </c>
      <c r="AC41" s="3">
        <v>1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</row>
    <row r="42" spans="1:41" ht="15.75" customHeight="1">
      <c r="A42" s="2">
        <v>42628.454321817131</v>
      </c>
      <c r="B42" s="3" t="s">
        <v>38</v>
      </c>
      <c r="C42" s="3">
        <v>2</v>
      </c>
      <c r="D42" s="3" t="s">
        <v>59</v>
      </c>
      <c r="E42" s="3">
        <v>2016</v>
      </c>
      <c r="F42" s="3">
        <v>115</v>
      </c>
      <c r="G42" s="3" t="s">
        <v>124</v>
      </c>
      <c r="H42" s="3" t="s">
        <v>130</v>
      </c>
      <c r="I42" s="3">
        <v>880.15</v>
      </c>
      <c r="J42" s="3">
        <v>3</v>
      </c>
      <c r="K42" s="3" t="s">
        <v>83</v>
      </c>
      <c r="L42" s="3" t="s">
        <v>80</v>
      </c>
      <c r="M42" s="3">
        <v>1</v>
      </c>
      <c r="N42" s="3">
        <v>1</v>
      </c>
      <c r="O42" s="3" t="s">
        <v>45</v>
      </c>
      <c r="P42" s="3">
        <v>12</v>
      </c>
      <c r="Q42" s="3">
        <v>0</v>
      </c>
      <c r="R42" s="3">
        <v>0</v>
      </c>
      <c r="S42" s="3">
        <v>32</v>
      </c>
      <c r="T42" s="3">
        <v>4</v>
      </c>
      <c r="U42" s="3" t="s">
        <v>40</v>
      </c>
      <c r="V42" s="3">
        <v>9</v>
      </c>
      <c r="W42" s="3">
        <v>0</v>
      </c>
      <c r="X42" s="3">
        <v>73.599999999999994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0</v>
      </c>
    </row>
    <row r="43" spans="1:41" ht="15.75" customHeight="1">
      <c r="A43" s="2">
        <v>42628.701378738428</v>
      </c>
      <c r="B43" s="3" t="s">
        <v>38</v>
      </c>
      <c r="C43" s="3">
        <v>2</v>
      </c>
      <c r="D43" s="3" t="s">
        <v>59</v>
      </c>
      <c r="E43" s="3">
        <v>2016</v>
      </c>
      <c r="F43" s="3">
        <v>115</v>
      </c>
      <c r="G43" s="3" t="s">
        <v>124</v>
      </c>
      <c r="H43" s="3" t="s">
        <v>130</v>
      </c>
      <c r="I43" s="3">
        <v>880.15</v>
      </c>
      <c r="J43" s="3">
        <v>3</v>
      </c>
      <c r="K43" s="3" t="s">
        <v>100</v>
      </c>
      <c r="L43" s="3" t="s">
        <v>101</v>
      </c>
      <c r="M43" s="3">
        <v>1</v>
      </c>
      <c r="N43" s="3">
        <v>1</v>
      </c>
      <c r="O43" s="3">
        <v>28</v>
      </c>
      <c r="P43" s="3">
        <v>11</v>
      </c>
      <c r="Q43" s="3">
        <v>0</v>
      </c>
      <c r="R43" s="3" t="s">
        <v>45</v>
      </c>
      <c r="S43" s="3">
        <v>35</v>
      </c>
      <c r="T43" s="3">
        <v>4.8</v>
      </c>
      <c r="U43" s="3" t="s">
        <v>40</v>
      </c>
      <c r="V43" s="3">
        <v>5</v>
      </c>
      <c r="W43" s="3">
        <v>1</v>
      </c>
      <c r="X43" s="3" t="s">
        <v>45</v>
      </c>
      <c r="Y43" s="3">
        <v>1</v>
      </c>
      <c r="Z43" s="3">
        <v>0</v>
      </c>
      <c r="AA43" s="3">
        <v>0</v>
      </c>
      <c r="AB43" s="3">
        <v>0</v>
      </c>
      <c r="AC43" s="3">
        <v>1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0</v>
      </c>
      <c r="AO43" s="3">
        <v>0</v>
      </c>
    </row>
    <row r="44" spans="1:41" ht="15.75" customHeight="1">
      <c r="A44" s="2">
        <v>42627.644474386572</v>
      </c>
      <c r="B44" s="3" t="s">
        <v>38</v>
      </c>
      <c r="C44" s="3">
        <v>2</v>
      </c>
      <c r="D44" s="3" t="s">
        <v>42</v>
      </c>
      <c r="E44" s="3">
        <v>2016</v>
      </c>
      <c r="F44" s="3">
        <v>112</v>
      </c>
      <c r="G44" s="3" t="s">
        <v>123</v>
      </c>
      <c r="H44" s="3" t="s">
        <v>129</v>
      </c>
      <c r="I44" s="3">
        <v>171.46</v>
      </c>
      <c r="J44" s="3">
        <v>4</v>
      </c>
      <c r="K44" s="3" t="s">
        <v>50</v>
      </c>
      <c r="L44" s="3" t="s">
        <v>51</v>
      </c>
      <c r="M44" s="3">
        <v>1</v>
      </c>
      <c r="N44" s="3">
        <v>1</v>
      </c>
      <c r="O44" s="3">
        <v>28</v>
      </c>
      <c r="P44" s="3">
        <v>12</v>
      </c>
      <c r="Q44" s="3">
        <v>0</v>
      </c>
      <c r="R44" s="3" t="s">
        <v>45</v>
      </c>
      <c r="S44" s="3">
        <v>32</v>
      </c>
      <c r="T44" s="3">
        <v>1.25</v>
      </c>
      <c r="U44" s="3" t="s">
        <v>40</v>
      </c>
      <c r="V44" s="3">
        <v>23</v>
      </c>
      <c r="W44" s="3">
        <v>1</v>
      </c>
      <c r="X44" s="3">
        <v>41.8</v>
      </c>
      <c r="Y44" s="3">
        <v>1</v>
      </c>
      <c r="Z44" s="3">
        <v>0</v>
      </c>
      <c r="AA44" s="3">
        <v>0</v>
      </c>
      <c r="AB44" s="3">
        <v>0</v>
      </c>
      <c r="AC44" s="3">
        <v>1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>
        <v>0</v>
      </c>
    </row>
    <row r="45" spans="1:41" ht="15.75" customHeight="1">
      <c r="A45" s="2">
        <v>42628.453929178242</v>
      </c>
      <c r="B45" s="3" t="s">
        <v>38</v>
      </c>
      <c r="C45" s="3">
        <v>2</v>
      </c>
      <c r="D45" s="3" t="s">
        <v>59</v>
      </c>
      <c r="E45" s="3">
        <v>2016</v>
      </c>
      <c r="F45" s="3">
        <v>114</v>
      </c>
      <c r="G45" s="3" t="s">
        <v>123</v>
      </c>
      <c r="H45" s="3" t="s">
        <v>129</v>
      </c>
      <c r="I45" s="3">
        <v>144.08000000000001</v>
      </c>
      <c r="J45" s="3">
        <v>4</v>
      </c>
      <c r="K45" s="3" t="s">
        <v>72</v>
      </c>
      <c r="L45" s="3" t="s">
        <v>73</v>
      </c>
      <c r="M45" s="3">
        <v>1</v>
      </c>
      <c r="N45" s="3">
        <v>1</v>
      </c>
      <c r="O45" s="3">
        <v>34</v>
      </c>
      <c r="P45" s="3">
        <v>11</v>
      </c>
      <c r="Q45" s="3">
        <v>0</v>
      </c>
      <c r="R45" s="3" t="s">
        <v>45</v>
      </c>
      <c r="S45" s="3">
        <v>34.200000000000003</v>
      </c>
      <c r="T45" s="3">
        <v>4.9000000000000004</v>
      </c>
      <c r="U45" s="3" t="s">
        <v>40</v>
      </c>
      <c r="V45" s="3">
        <v>25</v>
      </c>
      <c r="W45" s="3">
        <v>1</v>
      </c>
      <c r="X45" s="3">
        <v>44.05</v>
      </c>
      <c r="Y45" s="3">
        <v>0</v>
      </c>
      <c r="Z45" s="3">
        <v>0</v>
      </c>
      <c r="AA45" s="3">
        <v>0</v>
      </c>
      <c r="AB45" s="3">
        <v>0</v>
      </c>
      <c r="AC45" s="3">
        <v>1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</row>
    <row r="46" spans="1:41" ht="15.75" customHeight="1">
      <c r="A46" s="2">
        <v>42628.700743055553</v>
      </c>
      <c r="B46" s="3" t="s">
        <v>38</v>
      </c>
      <c r="C46" s="3">
        <v>2</v>
      </c>
      <c r="D46" s="3" t="s">
        <v>59</v>
      </c>
      <c r="E46" s="3">
        <v>2016</v>
      </c>
      <c r="F46" s="3">
        <v>114</v>
      </c>
      <c r="G46" s="3" t="s">
        <v>123</v>
      </c>
      <c r="H46" s="3" t="s">
        <v>129</v>
      </c>
      <c r="I46" s="3">
        <v>144.08000000000001</v>
      </c>
      <c r="J46" s="3">
        <v>4</v>
      </c>
      <c r="K46" s="3" t="s">
        <v>100</v>
      </c>
      <c r="L46" s="3" t="s">
        <v>101</v>
      </c>
      <c r="M46" s="3">
        <v>1</v>
      </c>
      <c r="N46" s="3">
        <v>1</v>
      </c>
      <c r="O46" s="3">
        <v>30</v>
      </c>
      <c r="P46" s="3">
        <v>11</v>
      </c>
      <c r="Q46" s="3">
        <v>0</v>
      </c>
      <c r="R46" s="3" t="s">
        <v>45</v>
      </c>
      <c r="S46" s="3">
        <v>33.799999999999997</v>
      </c>
      <c r="T46" s="3">
        <v>4</v>
      </c>
      <c r="U46" s="3" t="s">
        <v>40</v>
      </c>
      <c r="V46" s="3">
        <v>5</v>
      </c>
      <c r="W46" s="3">
        <v>1</v>
      </c>
      <c r="X46" s="3">
        <v>43.8</v>
      </c>
      <c r="Y46" s="3">
        <v>0</v>
      </c>
      <c r="Z46" s="3">
        <v>0</v>
      </c>
      <c r="AA46" s="3">
        <v>0</v>
      </c>
      <c r="AB46" s="3">
        <v>0</v>
      </c>
      <c r="AC46" s="3">
        <v>1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</row>
    <row r="47" spans="1:41" ht="15.75" customHeight="1">
      <c r="A47" s="2">
        <v>42628.45636512732</v>
      </c>
      <c r="B47" s="3" t="s">
        <v>38</v>
      </c>
      <c r="C47" s="3">
        <v>2</v>
      </c>
      <c r="D47" s="3" t="s">
        <v>59</v>
      </c>
      <c r="E47" s="3">
        <v>2016</v>
      </c>
      <c r="F47" s="3">
        <v>115</v>
      </c>
      <c r="G47" s="3" t="s">
        <v>124</v>
      </c>
      <c r="H47" s="3" t="s">
        <v>130</v>
      </c>
      <c r="I47" s="3">
        <v>880.15</v>
      </c>
      <c r="J47" s="3">
        <v>5</v>
      </c>
      <c r="K47" s="3" t="s">
        <v>83</v>
      </c>
      <c r="L47" s="3" t="s">
        <v>80</v>
      </c>
      <c r="M47" s="3">
        <v>0</v>
      </c>
      <c r="N47" s="3">
        <v>0</v>
      </c>
      <c r="O47" s="3" t="s">
        <v>45</v>
      </c>
      <c r="P47" s="3" t="s">
        <v>45</v>
      </c>
      <c r="Q47" s="3" t="s">
        <v>45</v>
      </c>
      <c r="R47" s="3" t="s">
        <v>45</v>
      </c>
      <c r="S47" s="3" t="s">
        <v>45</v>
      </c>
      <c r="T47" s="3" t="s">
        <v>45</v>
      </c>
      <c r="U47" s="3" t="s">
        <v>40</v>
      </c>
      <c r="V47" s="3" t="s">
        <v>45</v>
      </c>
      <c r="W47" s="3" t="s">
        <v>45</v>
      </c>
      <c r="X47" s="3" t="s">
        <v>45</v>
      </c>
      <c r="Y47" s="3" t="s">
        <v>45</v>
      </c>
      <c r="Z47" s="3" t="s">
        <v>45</v>
      </c>
      <c r="AA47" s="3" t="s">
        <v>45</v>
      </c>
      <c r="AB47" s="3" t="s">
        <v>45</v>
      </c>
      <c r="AC47" s="3" t="s">
        <v>45</v>
      </c>
      <c r="AD47" s="3" t="s">
        <v>45</v>
      </c>
      <c r="AE47" s="3" t="s">
        <v>45</v>
      </c>
      <c r="AF47" s="3" t="s">
        <v>45</v>
      </c>
      <c r="AG47" s="3" t="s">
        <v>45</v>
      </c>
      <c r="AH47" s="3" t="s">
        <v>45</v>
      </c>
      <c r="AI47" s="3" t="s">
        <v>45</v>
      </c>
      <c r="AJ47" s="3" t="s">
        <v>45</v>
      </c>
      <c r="AK47" s="3" t="s">
        <v>45</v>
      </c>
      <c r="AL47" s="3" t="s">
        <v>45</v>
      </c>
      <c r="AM47" s="3" t="s">
        <v>45</v>
      </c>
      <c r="AN47" s="3" t="s">
        <v>45</v>
      </c>
      <c r="AO47" s="3" t="s">
        <v>45</v>
      </c>
    </row>
    <row r="48" spans="1:41" ht="15.75" customHeight="1">
      <c r="A48" s="2">
        <v>42628.441981631942</v>
      </c>
      <c r="B48" s="3" t="s">
        <v>38</v>
      </c>
      <c r="C48" s="3">
        <v>2</v>
      </c>
      <c r="D48" s="3" t="s">
        <v>59</v>
      </c>
      <c r="E48" s="3">
        <v>2016</v>
      </c>
      <c r="F48" s="3">
        <v>114</v>
      </c>
      <c r="G48" s="3" t="s">
        <v>123</v>
      </c>
      <c r="H48" s="3" t="s">
        <v>129</v>
      </c>
      <c r="I48" s="3">
        <v>144.08000000000001</v>
      </c>
      <c r="J48" s="3">
        <v>6</v>
      </c>
      <c r="K48" s="3" t="s">
        <v>71</v>
      </c>
      <c r="L48" s="3" t="s">
        <v>70</v>
      </c>
      <c r="M48" s="3">
        <v>0</v>
      </c>
      <c r="N48" s="3" t="s">
        <v>45</v>
      </c>
      <c r="O48" s="3" t="s">
        <v>45</v>
      </c>
      <c r="P48" s="3" t="s">
        <v>45</v>
      </c>
      <c r="Q48" s="3" t="s">
        <v>45</v>
      </c>
      <c r="R48" s="3" t="s">
        <v>45</v>
      </c>
      <c r="S48" s="3" t="s">
        <v>45</v>
      </c>
      <c r="T48" s="3" t="s">
        <v>45</v>
      </c>
      <c r="U48" s="3" t="s">
        <v>40</v>
      </c>
      <c r="V48" s="3" t="s">
        <v>45</v>
      </c>
      <c r="W48" s="3" t="s">
        <v>45</v>
      </c>
      <c r="X48" s="3" t="s">
        <v>45</v>
      </c>
      <c r="Y48" s="3" t="s">
        <v>45</v>
      </c>
      <c r="Z48" s="3" t="s">
        <v>45</v>
      </c>
      <c r="AA48" s="3" t="s">
        <v>45</v>
      </c>
      <c r="AB48" s="3" t="s">
        <v>45</v>
      </c>
      <c r="AC48" s="3" t="s">
        <v>45</v>
      </c>
      <c r="AD48" s="3" t="s">
        <v>45</v>
      </c>
      <c r="AE48" s="3" t="s">
        <v>45</v>
      </c>
      <c r="AF48" s="3" t="s">
        <v>45</v>
      </c>
      <c r="AG48" s="3" t="s">
        <v>45</v>
      </c>
      <c r="AH48" s="3" t="s">
        <v>45</v>
      </c>
      <c r="AI48" s="3" t="s">
        <v>45</v>
      </c>
      <c r="AJ48" s="3" t="s">
        <v>45</v>
      </c>
      <c r="AK48" s="3" t="s">
        <v>45</v>
      </c>
      <c r="AL48" s="3" t="s">
        <v>45</v>
      </c>
      <c r="AM48" s="3" t="s">
        <v>45</v>
      </c>
      <c r="AN48" s="3" t="s">
        <v>45</v>
      </c>
      <c r="AO48" s="3" t="s">
        <v>45</v>
      </c>
    </row>
    <row r="49" spans="1:41" ht="15.75" customHeight="1">
      <c r="A49" s="2">
        <v>42628.439165254633</v>
      </c>
      <c r="B49" s="3" t="s">
        <v>38</v>
      </c>
      <c r="C49" s="3">
        <v>2</v>
      </c>
      <c r="D49" s="3" t="s">
        <v>59</v>
      </c>
      <c r="E49" s="3">
        <v>2016</v>
      </c>
      <c r="F49" s="3">
        <v>112</v>
      </c>
      <c r="G49" s="3" t="s">
        <v>121</v>
      </c>
      <c r="H49" s="4" t="s">
        <v>127</v>
      </c>
      <c r="I49" s="3">
        <v>171.46</v>
      </c>
      <c r="J49" s="3">
        <v>7</v>
      </c>
      <c r="K49" s="3" t="s">
        <v>70</v>
      </c>
      <c r="L49" s="3" t="s">
        <v>71</v>
      </c>
      <c r="M49" s="3">
        <v>0</v>
      </c>
      <c r="N49" s="3" t="s">
        <v>45</v>
      </c>
      <c r="O49" s="3" t="s">
        <v>45</v>
      </c>
      <c r="P49" s="3" t="s">
        <v>45</v>
      </c>
      <c r="Q49" s="3" t="s">
        <v>45</v>
      </c>
      <c r="R49" s="3" t="s">
        <v>45</v>
      </c>
      <c r="S49" s="3" t="s">
        <v>45</v>
      </c>
      <c r="T49" s="3" t="s">
        <v>45</v>
      </c>
      <c r="U49" s="3" t="s">
        <v>40</v>
      </c>
      <c r="V49" s="3" t="s">
        <v>45</v>
      </c>
      <c r="W49" s="3" t="s">
        <v>45</v>
      </c>
      <c r="X49" s="3" t="s">
        <v>45</v>
      </c>
      <c r="Y49" s="3" t="s">
        <v>45</v>
      </c>
      <c r="Z49" s="3" t="s">
        <v>45</v>
      </c>
      <c r="AA49" s="3" t="s">
        <v>45</v>
      </c>
      <c r="AB49" s="3" t="s">
        <v>45</v>
      </c>
      <c r="AC49" s="3" t="s">
        <v>45</v>
      </c>
      <c r="AD49" s="3" t="s">
        <v>45</v>
      </c>
      <c r="AE49" s="3" t="s">
        <v>45</v>
      </c>
      <c r="AF49" s="3" t="s">
        <v>45</v>
      </c>
      <c r="AG49" s="3" t="s">
        <v>45</v>
      </c>
      <c r="AH49" s="3" t="s">
        <v>45</v>
      </c>
      <c r="AI49" s="3" t="s">
        <v>45</v>
      </c>
      <c r="AJ49" s="3" t="s">
        <v>45</v>
      </c>
      <c r="AK49" s="3" t="s">
        <v>45</v>
      </c>
      <c r="AL49" s="3" t="s">
        <v>45</v>
      </c>
      <c r="AM49" s="3" t="s">
        <v>45</v>
      </c>
      <c r="AN49" s="3" t="s">
        <v>45</v>
      </c>
      <c r="AO49" s="3" t="s">
        <v>45</v>
      </c>
    </row>
    <row r="50" spans="1:41" ht="15.75" customHeight="1">
      <c r="A50" s="2">
        <v>42628.699745763894</v>
      </c>
      <c r="B50" s="3" t="s">
        <v>38</v>
      </c>
      <c r="C50" s="3">
        <v>2</v>
      </c>
      <c r="D50" s="3" t="s">
        <v>59</v>
      </c>
      <c r="E50" s="3">
        <v>2016</v>
      </c>
      <c r="F50" s="3">
        <v>112</v>
      </c>
      <c r="G50" s="3" t="s">
        <v>121</v>
      </c>
      <c r="H50" s="4" t="s">
        <v>127</v>
      </c>
      <c r="I50" s="3">
        <v>171.46</v>
      </c>
      <c r="J50" s="3">
        <v>7</v>
      </c>
      <c r="K50" s="3" t="s">
        <v>89</v>
      </c>
      <c r="L50" s="3" t="s">
        <v>95</v>
      </c>
      <c r="M50" s="3">
        <v>0</v>
      </c>
      <c r="N50" s="3" t="s">
        <v>45</v>
      </c>
      <c r="O50" s="3" t="s">
        <v>45</v>
      </c>
      <c r="P50" s="3" t="s">
        <v>45</v>
      </c>
      <c r="Q50" s="3" t="s">
        <v>45</v>
      </c>
      <c r="R50" s="3" t="s">
        <v>45</v>
      </c>
      <c r="S50" s="3" t="s">
        <v>45</v>
      </c>
      <c r="T50" s="3" t="s">
        <v>45</v>
      </c>
      <c r="U50" s="3" t="s">
        <v>40</v>
      </c>
      <c r="V50" s="3" t="s">
        <v>45</v>
      </c>
      <c r="W50" s="3" t="s">
        <v>45</v>
      </c>
      <c r="X50" s="3" t="s">
        <v>45</v>
      </c>
      <c r="Y50" s="3" t="s">
        <v>45</v>
      </c>
      <c r="Z50" s="3" t="s">
        <v>45</v>
      </c>
      <c r="AA50" s="3" t="s">
        <v>45</v>
      </c>
      <c r="AB50" s="3" t="s">
        <v>45</v>
      </c>
      <c r="AC50" s="3" t="s">
        <v>45</v>
      </c>
      <c r="AD50" s="3" t="s">
        <v>45</v>
      </c>
      <c r="AE50" s="3" t="s">
        <v>45</v>
      </c>
      <c r="AF50" s="3" t="s">
        <v>45</v>
      </c>
      <c r="AG50" s="3" t="s">
        <v>45</v>
      </c>
      <c r="AH50" s="3" t="s">
        <v>45</v>
      </c>
      <c r="AI50" s="3" t="s">
        <v>45</v>
      </c>
      <c r="AJ50" s="3" t="s">
        <v>45</v>
      </c>
      <c r="AK50" s="3" t="s">
        <v>45</v>
      </c>
      <c r="AL50" s="3" t="s">
        <v>45</v>
      </c>
      <c r="AM50" s="3" t="s">
        <v>45</v>
      </c>
      <c r="AN50" s="3" t="s">
        <v>45</v>
      </c>
      <c r="AO50" s="3" t="s">
        <v>45</v>
      </c>
    </row>
    <row r="51" spans="1:41" ht="15.75" customHeight="1">
      <c r="A51" s="2">
        <v>42628.45714849537</v>
      </c>
      <c r="B51" s="3" t="s">
        <v>38</v>
      </c>
      <c r="C51" s="3">
        <v>2</v>
      </c>
      <c r="D51" s="3" t="s">
        <v>59</v>
      </c>
      <c r="E51" s="3">
        <v>2016</v>
      </c>
      <c r="F51" s="3">
        <v>113</v>
      </c>
      <c r="G51" s="3" t="s">
        <v>122</v>
      </c>
      <c r="H51" s="3" t="s">
        <v>128</v>
      </c>
      <c r="I51" s="3">
        <v>847.13</v>
      </c>
      <c r="J51" s="3">
        <v>8</v>
      </c>
      <c r="K51" s="3" t="s">
        <v>83</v>
      </c>
      <c r="L51" s="3" t="s">
        <v>80</v>
      </c>
      <c r="M51" s="3">
        <v>0</v>
      </c>
      <c r="N51" s="3">
        <v>0</v>
      </c>
      <c r="O51" s="3" t="s">
        <v>45</v>
      </c>
      <c r="P51" s="3" t="s">
        <v>45</v>
      </c>
      <c r="Q51" s="3" t="s">
        <v>45</v>
      </c>
      <c r="R51" s="3" t="s">
        <v>45</v>
      </c>
      <c r="S51" s="3" t="s">
        <v>45</v>
      </c>
      <c r="T51" s="3" t="s">
        <v>45</v>
      </c>
      <c r="U51" s="3" t="s">
        <v>40</v>
      </c>
      <c r="V51" s="3" t="s">
        <v>45</v>
      </c>
      <c r="W51" s="3" t="s">
        <v>45</v>
      </c>
      <c r="X51" s="3" t="s">
        <v>45</v>
      </c>
      <c r="Y51" s="3" t="s">
        <v>45</v>
      </c>
      <c r="Z51" s="3" t="s">
        <v>45</v>
      </c>
      <c r="AA51" s="3" t="s">
        <v>45</v>
      </c>
      <c r="AB51" s="3" t="s">
        <v>45</v>
      </c>
      <c r="AC51" s="3" t="s">
        <v>45</v>
      </c>
      <c r="AD51" s="3" t="s">
        <v>45</v>
      </c>
      <c r="AE51" s="3" t="s">
        <v>45</v>
      </c>
      <c r="AF51" s="3" t="s">
        <v>45</v>
      </c>
      <c r="AG51" s="3" t="s">
        <v>45</v>
      </c>
      <c r="AH51" s="3" t="s">
        <v>45</v>
      </c>
      <c r="AI51" s="3" t="s">
        <v>45</v>
      </c>
      <c r="AJ51" s="3" t="s">
        <v>45</v>
      </c>
      <c r="AK51" s="3" t="s">
        <v>45</v>
      </c>
      <c r="AL51" s="3" t="s">
        <v>45</v>
      </c>
      <c r="AM51" s="3" t="s">
        <v>45</v>
      </c>
      <c r="AN51" s="3" t="s">
        <v>45</v>
      </c>
      <c r="AO51" s="3" t="s">
        <v>45</v>
      </c>
    </row>
    <row r="52" spans="1:41" ht="15.75" customHeight="1">
      <c r="A52" s="2">
        <v>42628.702579594908</v>
      </c>
      <c r="B52" s="3" t="s">
        <v>38</v>
      </c>
      <c r="C52" s="3">
        <v>2</v>
      </c>
      <c r="D52" s="3" t="s">
        <v>59</v>
      </c>
      <c r="E52" s="3">
        <v>2016</v>
      </c>
      <c r="F52" s="3">
        <v>113</v>
      </c>
      <c r="G52" s="3" t="s">
        <v>122</v>
      </c>
      <c r="H52" s="3" t="s">
        <v>128</v>
      </c>
      <c r="I52" s="3">
        <v>847.13</v>
      </c>
      <c r="J52" s="3">
        <v>8</v>
      </c>
      <c r="K52" s="3" t="s">
        <v>94</v>
      </c>
      <c r="L52" s="3" t="s">
        <v>93</v>
      </c>
      <c r="M52" s="3">
        <v>0</v>
      </c>
      <c r="N52" s="3" t="s">
        <v>45</v>
      </c>
      <c r="O52" s="3" t="s">
        <v>45</v>
      </c>
      <c r="P52" s="3" t="s">
        <v>45</v>
      </c>
      <c r="Q52" s="3" t="s">
        <v>45</v>
      </c>
      <c r="R52" s="3" t="s">
        <v>45</v>
      </c>
      <c r="S52" s="3" t="s">
        <v>45</v>
      </c>
      <c r="T52" s="3" t="s">
        <v>45</v>
      </c>
      <c r="U52" s="3" t="s">
        <v>40</v>
      </c>
      <c r="V52" s="3" t="s">
        <v>45</v>
      </c>
      <c r="W52" s="3" t="s">
        <v>45</v>
      </c>
      <c r="X52" s="3" t="s">
        <v>45</v>
      </c>
      <c r="Y52" s="3" t="s">
        <v>45</v>
      </c>
      <c r="Z52" s="3" t="s">
        <v>45</v>
      </c>
      <c r="AA52" s="3" t="s">
        <v>45</v>
      </c>
      <c r="AB52" s="3" t="s">
        <v>45</v>
      </c>
      <c r="AC52" s="3" t="s">
        <v>45</v>
      </c>
      <c r="AD52" s="3" t="s">
        <v>45</v>
      </c>
      <c r="AE52" s="3" t="s">
        <v>45</v>
      </c>
      <c r="AF52" s="3" t="s">
        <v>45</v>
      </c>
      <c r="AG52" s="3" t="s">
        <v>45</v>
      </c>
      <c r="AH52" s="3" t="s">
        <v>45</v>
      </c>
      <c r="AI52" s="3" t="s">
        <v>45</v>
      </c>
      <c r="AJ52" s="3" t="s">
        <v>45</v>
      </c>
      <c r="AK52" s="3" t="s">
        <v>45</v>
      </c>
      <c r="AL52" s="3" t="s">
        <v>45</v>
      </c>
      <c r="AM52" s="3" t="s">
        <v>45</v>
      </c>
      <c r="AN52" s="3" t="s">
        <v>45</v>
      </c>
      <c r="AO52" s="3" t="s">
        <v>45</v>
      </c>
    </row>
    <row r="53" spans="1:41" ht="15.75" customHeight="1">
      <c r="A53" s="2">
        <v>42628.452955509259</v>
      </c>
      <c r="B53" s="3" t="s">
        <v>38</v>
      </c>
      <c r="C53" s="3">
        <v>2</v>
      </c>
      <c r="D53" s="3" t="s">
        <v>59</v>
      </c>
      <c r="E53" s="3">
        <v>2016</v>
      </c>
      <c r="F53" s="3">
        <v>113</v>
      </c>
      <c r="G53" s="3" t="s">
        <v>122</v>
      </c>
      <c r="H53" s="3" t="s">
        <v>128</v>
      </c>
      <c r="I53" s="3">
        <v>847.13</v>
      </c>
      <c r="J53" s="3">
        <v>9</v>
      </c>
      <c r="K53" s="3" t="s">
        <v>75</v>
      </c>
      <c r="L53" s="3" t="s">
        <v>76</v>
      </c>
      <c r="M53" s="3">
        <v>0</v>
      </c>
      <c r="N53" s="3">
        <v>0</v>
      </c>
      <c r="O53" s="3" t="s">
        <v>45</v>
      </c>
      <c r="P53" s="3" t="s">
        <v>45</v>
      </c>
      <c r="Q53" s="3" t="s">
        <v>45</v>
      </c>
      <c r="R53" s="3" t="s">
        <v>45</v>
      </c>
      <c r="S53" s="3" t="s">
        <v>45</v>
      </c>
      <c r="T53" s="3" t="s">
        <v>45</v>
      </c>
      <c r="U53" s="3" t="s">
        <v>40</v>
      </c>
      <c r="V53" s="3" t="s">
        <v>45</v>
      </c>
      <c r="W53" s="3" t="s">
        <v>45</v>
      </c>
      <c r="X53" s="3" t="s">
        <v>45</v>
      </c>
      <c r="Y53" s="3" t="s">
        <v>45</v>
      </c>
      <c r="Z53" s="3" t="s">
        <v>45</v>
      </c>
      <c r="AA53" s="3" t="s">
        <v>45</v>
      </c>
      <c r="AB53" s="3" t="s">
        <v>45</v>
      </c>
      <c r="AC53" s="3" t="s">
        <v>45</v>
      </c>
      <c r="AD53" s="3" t="s">
        <v>45</v>
      </c>
      <c r="AE53" s="3" t="s">
        <v>45</v>
      </c>
      <c r="AF53" s="3" t="s">
        <v>45</v>
      </c>
      <c r="AG53" s="3" t="s">
        <v>45</v>
      </c>
      <c r="AH53" s="3" t="s">
        <v>45</v>
      </c>
      <c r="AI53" s="3" t="s">
        <v>45</v>
      </c>
      <c r="AJ53" s="3" t="s">
        <v>45</v>
      </c>
      <c r="AK53" s="3" t="s">
        <v>45</v>
      </c>
      <c r="AL53" s="3" t="s">
        <v>45</v>
      </c>
      <c r="AM53" s="3" t="s">
        <v>45</v>
      </c>
      <c r="AN53" s="3" t="s">
        <v>45</v>
      </c>
      <c r="AO53" s="3" t="s">
        <v>45</v>
      </c>
    </row>
    <row r="54" spans="1:41" ht="15.75" customHeight="1">
      <c r="A54" s="2">
        <v>42628.692498171295</v>
      </c>
      <c r="B54" s="3" t="s">
        <v>38</v>
      </c>
      <c r="C54" s="3">
        <v>2</v>
      </c>
      <c r="D54" s="3" t="s">
        <v>59</v>
      </c>
      <c r="E54" s="3">
        <v>2016</v>
      </c>
      <c r="F54" s="3">
        <v>113</v>
      </c>
      <c r="G54" s="3" t="s">
        <v>122</v>
      </c>
      <c r="H54" s="3" t="s">
        <v>128</v>
      </c>
      <c r="I54" s="3">
        <v>847.13</v>
      </c>
      <c r="J54" s="3">
        <v>9</v>
      </c>
      <c r="K54" s="3" t="s">
        <v>86</v>
      </c>
      <c r="L54" s="3" t="s">
        <v>87</v>
      </c>
      <c r="M54" s="3">
        <v>0</v>
      </c>
      <c r="N54" s="3">
        <v>1</v>
      </c>
      <c r="O54" s="3">
        <v>4</v>
      </c>
      <c r="P54" s="3">
        <v>3</v>
      </c>
      <c r="Q54" s="3">
        <v>0</v>
      </c>
      <c r="R54" s="3" t="s">
        <v>45</v>
      </c>
      <c r="S54" s="3">
        <v>26.8</v>
      </c>
      <c r="T54" s="3">
        <v>2.1</v>
      </c>
      <c r="U54" s="3" t="s">
        <v>40</v>
      </c>
      <c r="V54" s="3" t="s">
        <v>45</v>
      </c>
      <c r="W54" s="3">
        <v>0</v>
      </c>
      <c r="X54" s="3">
        <v>5.56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0</v>
      </c>
    </row>
    <row r="55" spans="1:41" ht="17" customHeight="1">
      <c r="A55" s="2">
        <v>42628.433143587958</v>
      </c>
      <c r="B55" s="3" t="s">
        <v>38</v>
      </c>
      <c r="C55" s="3">
        <v>2</v>
      </c>
      <c r="D55" s="3" t="s">
        <v>59</v>
      </c>
      <c r="E55" s="3">
        <v>2016</v>
      </c>
      <c r="F55" s="3">
        <v>113</v>
      </c>
      <c r="G55" s="3" t="s">
        <v>122</v>
      </c>
      <c r="H55" s="3" t="s">
        <v>128</v>
      </c>
      <c r="I55" s="3">
        <v>847.13</v>
      </c>
      <c r="J55" s="3">
        <v>10</v>
      </c>
      <c r="K55" s="3" t="s">
        <v>64</v>
      </c>
      <c r="L55" s="3" t="s">
        <v>65</v>
      </c>
      <c r="M55" s="3">
        <v>1</v>
      </c>
      <c r="N55" s="3">
        <v>1</v>
      </c>
      <c r="O55" s="3">
        <v>30</v>
      </c>
      <c r="P55" s="3">
        <v>22</v>
      </c>
      <c r="Q55" s="3">
        <v>0</v>
      </c>
      <c r="S55" s="3">
        <v>23.5</v>
      </c>
      <c r="T55" s="3">
        <v>3.25</v>
      </c>
      <c r="U55" s="3" t="s">
        <v>40</v>
      </c>
      <c r="V55" s="3">
        <v>17</v>
      </c>
      <c r="W55" s="3">
        <v>1</v>
      </c>
      <c r="X55" s="3">
        <v>34.4</v>
      </c>
      <c r="Y55" s="3">
        <v>6</v>
      </c>
      <c r="Z55" s="3">
        <v>0</v>
      </c>
      <c r="AA55" s="3">
        <v>0</v>
      </c>
      <c r="AB55" s="3">
        <v>0</v>
      </c>
      <c r="AC55" s="3">
        <v>1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3">
        <v>0</v>
      </c>
    </row>
    <row r="56" spans="1:41" ht="15.75" customHeight="1">
      <c r="A56" s="2">
        <v>42628.692814641203</v>
      </c>
      <c r="B56" s="3" t="s">
        <v>38</v>
      </c>
      <c r="C56" s="3">
        <v>2</v>
      </c>
      <c r="D56" s="3" t="s">
        <v>59</v>
      </c>
      <c r="E56" s="3">
        <v>2016</v>
      </c>
      <c r="F56" s="3">
        <v>113</v>
      </c>
      <c r="G56" s="3" t="s">
        <v>122</v>
      </c>
      <c r="H56" s="3" t="s">
        <v>128</v>
      </c>
      <c r="I56" s="3">
        <v>847.13</v>
      </c>
      <c r="J56" s="3">
        <v>10</v>
      </c>
      <c r="K56" s="3" t="s">
        <v>91</v>
      </c>
      <c r="L56" s="3" t="s">
        <v>92</v>
      </c>
      <c r="M56" s="3">
        <v>1</v>
      </c>
      <c r="N56" s="3">
        <v>1</v>
      </c>
      <c r="O56" s="3">
        <v>28</v>
      </c>
      <c r="P56" s="3" t="s">
        <v>45</v>
      </c>
      <c r="Q56" s="3">
        <v>0</v>
      </c>
      <c r="R56" s="3" t="s">
        <v>45</v>
      </c>
      <c r="S56" s="3">
        <v>23.5</v>
      </c>
      <c r="T56" s="3">
        <v>2</v>
      </c>
      <c r="U56" s="3" t="s">
        <v>40</v>
      </c>
      <c r="V56" s="3" t="s">
        <v>45</v>
      </c>
      <c r="W56" s="3">
        <v>1</v>
      </c>
      <c r="X56" s="3">
        <v>31.51</v>
      </c>
      <c r="Y56" s="3">
        <v>6</v>
      </c>
      <c r="Z56" s="3">
        <v>0</v>
      </c>
      <c r="AA56" s="3">
        <v>0</v>
      </c>
      <c r="AB56" s="3">
        <v>1</v>
      </c>
      <c r="AC56" s="3">
        <v>8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</row>
    <row r="57" spans="1:41" ht="15.75" customHeight="1">
      <c r="A57" s="2">
        <v>42628.454090057872</v>
      </c>
      <c r="B57" s="3" t="s">
        <v>38</v>
      </c>
      <c r="C57" s="3">
        <v>2</v>
      </c>
      <c r="D57" s="3" t="s">
        <v>59</v>
      </c>
      <c r="E57" s="3">
        <v>2016</v>
      </c>
      <c r="F57" s="3">
        <v>112</v>
      </c>
      <c r="G57" s="3" t="s">
        <v>121</v>
      </c>
      <c r="H57" s="4" t="s">
        <v>127</v>
      </c>
      <c r="I57" s="3">
        <v>171.46</v>
      </c>
      <c r="J57" s="3">
        <v>11</v>
      </c>
      <c r="K57" s="3" t="s">
        <v>75</v>
      </c>
      <c r="L57" s="3" t="s">
        <v>76</v>
      </c>
      <c r="M57" s="3">
        <v>0</v>
      </c>
      <c r="N57" s="3">
        <v>0</v>
      </c>
      <c r="O57" s="3" t="s">
        <v>45</v>
      </c>
      <c r="P57" s="3" t="s">
        <v>45</v>
      </c>
      <c r="Q57" s="3" t="s">
        <v>45</v>
      </c>
      <c r="R57" s="3" t="s">
        <v>45</v>
      </c>
      <c r="S57" s="3" t="s">
        <v>45</v>
      </c>
      <c r="T57" s="3" t="s">
        <v>45</v>
      </c>
      <c r="U57" s="3" t="s">
        <v>40</v>
      </c>
      <c r="V57" s="3" t="s">
        <v>45</v>
      </c>
      <c r="W57" s="3" t="s">
        <v>45</v>
      </c>
      <c r="X57" s="3" t="s">
        <v>45</v>
      </c>
      <c r="Y57" s="3" t="s">
        <v>45</v>
      </c>
      <c r="Z57" s="3" t="s">
        <v>45</v>
      </c>
      <c r="AA57" s="3" t="s">
        <v>45</v>
      </c>
      <c r="AB57" s="3" t="s">
        <v>45</v>
      </c>
      <c r="AC57" s="3" t="s">
        <v>45</v>
      </c>
      <c r="AD57" s="3" t="s">
        <v>45</v>
      </c>
      <c r="AE57" s="3" t="s">
        <v>45</v>
      </c>
      <c r="AF57" s="3" t="s">
        <v>45</v>
      </c>
      <c r="AG57" s="3" t="s">
        <v>45</v>
      </c>
      <c r="AH57" s="3" t="s">
        <v>45</v>
      </c>
      <c r="AI57" s="3" t="s">
        <v>45</v>
      </c>
      <c r="AJ57" s="3" t="s">
        <v>45</v>
      </c>
      <c r="AK57" s="3" t="s">
        <v>45</v>
      </c>
      <c r="AL57" s="3" t="s">
        <v>45</v>
      </c>
      <c r="AM57" s="3" t="s">
        <v>45</v>
      </c>
      <c r="AN57" s="3" t="s">
        <v>45</v>
      </c>
      <c r="AO57" s="3" t="s">
        <v>45</v>
      </c>
    </row>
    <row r="58" spans="1:41" ht="15.75" customHeight="1">
      <c r="A58" s="2">
        <v>42627.647757476851</v>
      </c>
      <c r="B58" s="3" t="s">
        <v>38</v>
      </c>
      <c r="C58" s="3">
        <v>2</v>
      </c>
      <c r="D58" s="3" t="s">
        <v>42</v>
      </c>
      <c r="E58" s="3">
        <v>2016</v>
      </c>
      <c r="F58" s="3">
        <v>115</v>
      </c>
      <c r="G58" s="3" t="s">
        <v>124</v>
      </c>
      <c r="H58" s="3" t="s">
        <v>130</v>
      </c>
      <c r="I58" s="3">
        <v>880.15</v>
      </c>
      <c r="J58" s="3">
        <v>12</v>
      </c>
      <c r="K58" s="3" t="s">
        <v>43</v>
      </c>
      <c r="L58" s="3" t="s">
        <v>44</v>
      </c>
      <c r="M58" s="3">
        <v>1</v>
      </c>
      <c r="N58" s="3">
        <v>1</v>
      </c>
      <c r="O58" s="3">
        <v>22</v>
      </c>
      <c r="P58" s="3">
        <v>3</v>
      </c>
      <c r="Q58" s="3">
        <v>0</v>
      </c>
      <c r="R58" s="3" t="s">
        <v>45</v>
      </c>
      <c r="S58" s="3">
        <v>23.5</v>
      </c>
      <c r="T58" s="3">
        <v>4.0999999999999996</v>
      </c>
      <c r="U58" s="3" t="s">
        <v>40</v>
      </c>
      <c r="V58" s="3">
        <v>19</v>
      </c>
      <c r="W58" s="3">
        <v>1</v>
      </c>
      <c r="X58" s="3">
        <v>24</v>
      </c>
      <c r="Y58" s="3">
        <v>3</v>
      </c>
      <c r="Z58" s="3" t="s">
        <v>45</v>
      </c>
      <c r="AA58" s="3">
        <v>0</v>
      </c>
      <c r="AB58" s="3">
        <v>0</v>
      </c>
      <c r="AC58" s="3">
        <v>1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0</v>
      </c>
    </row>
    <row r="59" spans="1:41" ht="15.75" customHeight="1">
      <c r="A59" s="2">
        <v>42628.445636307872</v>
      </c>
      <c r="B59" s="3" t="s">
        <v>38</v>
      </c>
      <c r="C59" s="3">
        <v>2</v>
      </c>
      <c r="D59" s="3" t="s">
        <v>59</v>
      </c>
      <c r="E59" s="3">
        <v>2016</v>
      </c>
      <c r="F59" s="3">
        <v>115</v>
      </c>
      <c r="G59" s="3" t="s">
        <v>124</v>
      </c>
      <c r="H59" s="3" t="s">
        <v>130</v>
      </c>
      <c r="I59" s="3">
        <v>880.15</v>
      </c>
      <c r="J59" s="3">
        <v>12</v>
      </c>
      <c r="K59" s="3" t="s">
        <v>72</v>
      </c>
      <c r="L59" s="3" t="s">
        <v>73</v>
      </c>
      <c r="M59" s="3">
        <v>1</v>
      </c>
      <c r="N59" s="3">
        <v>1</v>
      </c>
      <c r="O59" s="3">
        <v>22</v>
      </c>
      <c r="P59" s="3">
        <v>5</v>
      </c>
      <c r="Q59" s="3">
        <v>0</v>
      </c>
      <c r="R59" s="3" t="s">
        <v>45</v>
      </c>
      <c r="S59" s="3">
        <v>25</v>
      </c>
      <c r="T59" s="3">
        <v>3.3</v>
      </c>
      <c r="U59" s="3" t="s">
        <v>40</v>
      </c>
      <c r="V59" s="3">
        <v>19</v>
      </c>
      <c r="W59" s="3">
        <v>1</v>
      </c>
      <c r="X59" s="3">
        <v>30.17</v>
      </c>
      <c r="Y59" s="3">
        <v>3</v>
      </c>
      <c r="Z59" s="3">
        <v>0</v>
      </c>
      <c r="AA59" s="3">
        <v>0</v>
      </c>
      <c r="AB59" s="3">
        <v>1</v>
      </c>
      <c r="AC59" s="3">
        <v>1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</row>
    <row r="60" spans="1:41" ht="15.75" customHeight="1">
      <c r="A60" s="2">
        <v>42628.703988437497</v>
      </c>
      <c r="B60" s="3" t="s">
        <v>38</v>
      </c>
      <c r="C60" s="3">
        <v>2</v>
      </c>
      <c r="D60" s="3" t="s">
        <v>59</v>
      </c>
      <c r="E60" s="3">
        <v>2016</v>
      </c>
      <c r="F60" s="3">
        <v>115</v>
      </c>
      <c r="G60" s="3" t="s">
        <v>124</v>
      </c>
      <c r="H60" s="3" t="s">
        <v>130</v>
      </c>
      <c r="I60" s="3">
        <v>880.15</v>
      </c>
      <c r="J60" s="3">
        <v>12</v>
      </c>
      <c r="K60" s="3" t="s">
        <v>97</v>
      </c>
      <c r="L60" s="3" t="s">
        <v>116</v>
      </c>
      <c r="M60" s="3">
        <v>1</v>
      </c>
      <c r="N60" s="3">
        <v>1</v>
      </c>
      <c r="O60" s="3">
        <v>22</v>
      </c>
      <c r="P60" s="3" t="s">
        <v>45</v>
      </c>
      <c r="Q60" s="3">
        <v>0</v>
      </c>
      <c r="R60" s="3" t="s">
        <v>45</v>
      </c>
      <c r="S60" s="3">
        <v>25</v>
      </c>
      <c r="T60" s="3">
        <v>3.2</v>
      </c>
      <c r="U60" s="3" t="s">
        <v>40</v>
      </c>
      <c r="V60" s="3">
        <v>19</v>
      </c>
      <c r="W60" s="3">
        <v>0</v>
      </c>
      <c r="X60" s="3" t="s">
        <v>45</v>
      </c>
      <c r="Y60" s="3">
        <v>2</v>
      </c>
      <c r="Z60" s="3">
        <v>0</v>
      </c>
      <c r="AA60" s="3">
        <v>0</v>
      </c>
      <c r="AB60" s="3">
        <v>1</v>
      </c>
      <c r="AC60" s="3">
        <v>1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0</v>
      </c>
      <c r="AN60" s="3">
        <v>0</v>
      </c>
      <c r="AO60" s="3">
        <v>0</v>
      </c>
    </row>
    <row r="61" spans="1:41" ht="15.75" customHeight="1">
      <c r="A61" s="2">
        <v>42627.644085752312</v>
      </c>
      <c r="B61" s="3" t="s">
        <v>38</v>
      </c>
      <c r="C61" s="3">
        <v>2</v>
      </c>
      <c r="D61" s="3" t="s">
        <v>42</v>
      </c>
      <c r="E61" s="3">
        <v>2016</v>
      </c>
      <c r="F61" s="3">
        <v>113</v>
      </c>
      <c r="G61" s="3" t="s">
        <v>122</v>
      </c>
      <c r="H61" s="3" t="s">
        <v>128</v>
      </c>
      <c r="I61" s="3">
        <v>847.13</v>
      </c>
      <c r="J61" s="3">
        <v>13</v>
      </c>
      <c r="K61" s="3" t="s">
        <v>48</v>
      </c>
      <c r="L61" s="3" t="s">
        <v>49</v>
      </c>
      <c r="M61" s="3">
        <v>1</v>
      </c>
      <c r="N61" s="3">
        <v>1</v>
      </c>
      <c r="O61" s="3">
        <v>32</v>
      </c>
      <c r="P61" s="3">
        <v>16</v>
      </c>
      <c r="Q61" s="3">
        <v>0</v>
      </c>
      <c r="R61" s="3">
        <v>0</v>
      </c>
      <c r="S61" s="3">
        <v>33.700000000000003</v>
      </c>
      <c r="T61" s="3">
        <v>2.2999999999999998</v>
      </c>
      <c r="U61" s="3" t="s">
        <v>40</v>
      </c>
      <c r="V61" s="3">
        <v>27</v>
      </c>
      <c r="W61" s="3">
        <v>1</v>
      </c>
      <c r="X61" s="3">
        <v>24</v>
      </c>
      <c r="Y61" s="3">
        <v>5</v>
      </c>
      <c r="Z61" s="3">
        <v>2</v>
      </c>
      <c r="AA61" s="3">
        <v>0</v>
      </c>
      <c r="AB61" s="3">
        <v>0</v>
      </c>
      <c r="AC61" s="3">
        <v>1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</row>
    <row r="62" spans="1:41" ht="15.75" customHeight="1">
      <c r="A62" s="2">
        <v>42628.448100081019</v>
      </c>
      <c r="B62" s="3" t="s">
        <v>38</v>
      </c>
      <c r="C62" s="3">
        <v>2</v>
      </c>
      <c r="D62" s="3" t="s">
        <v>59</v>
      </c>
      <c r="E62" s="3">
        <v>2016</v>
      </c>
      <c r="F62" s="3">
        <v>113</v>
      </c>
      <c r="G62" s="3" t="s">
        <v>122</v>
      </c>
      <c r="H62" s="3" t="s">
        <v>128</v>
      </c>
      <c r="I62" s="3">
        <v>847.13</v>
      </c>
      <c r="J62" s="3">
        <v>13</v>
      </c>
      <c r="K62" s="3" t="s">
        <v>75</v>
      </c>
      <c r="L62" s="3" t="s">
        <v>76</v>
      </c>
      <c r="M62" s="3">
        <v>1</v>
      </c>
      <c r="N62" s="3">
        <v>1</v>
      </c>
      <c r="O62" s="3">
        <v>30</v>
      </c>
      <c r="P62" s="3">
        <v>14</v>
      </c>
      <c r="Q62" s="3">
        <v>0</v>
      </c>
      <c r="R62" s="3">
        <v>0</v>
      </c>
      <c r="S62" s="3">
        <v>33.200000000000003</v>
      </c>
      <c r="T62" s="3">
        <v>4.9000000000000004</v>
      </c>
      <c r="U62" s="3" t="s">
        <v>40</v>
      </c>
      <c r="V62" s="3">
        <v>27</v>
      </c>
      <c r="W62" s="3">
        <v>1</v>
      </c>
      <c r="X62" s="3">
        <v>29</v>
      </c>
      <c r="Y62" s="3">
        <v>5</v>
      </c>
      <c r="Z62" s="3">
        <v>2</v>
      </c>
      <c r="AA62" s="3">
        <v>0</v>
      </c>
      <c r="AB62" s="3">
        <v>0</v>
      </c>
      <c r="AD62" s="3">
        <v>1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  <c r="AN62" s="3">
        <v>0</v>
      </c>
      <c r="AO62" s="3">
        <v>0</v>
      </c>
    </row>
    <row r="63" spans="1:41" ht="15.75" customHeight="1">
      <c r="A63" s="2">
        <v>42628.698880833334</v>
      </c>
      <c r="B63" s="3" t="s">
        <v>38</v>
      </c>
      <c r="C63" s="3">
        <v>2</v>
      </c>
      <c r="D63" s="3" t="s">
        <v>59</v>
      </c>
      <c r="E63" s="3">
        <v>2016</v>
      </c>
      <c r="F63" s="3">
        <v>113</v>
      </c>
      <c r="G63" s="3" t="s">
        <v>122</v>
      </c>
      <c r="H63" s="3" t="s">
        <v>128</v>
      </c>
      <c r="I63" s="3">
        <v>847.13</v>
      </c>
      <c r="J63" s="3">
        <v>13</v>
      </c>
      <c r="K63" s="3" t="s">
        <v>89</v>
      </c>
      <c r="L63" s="3" t="s">
        <v>95</v>
      </c>
      <c r="M63" s="3">
        <v>1</v>
      </c>
      <c r="N63" s="3">
        <v>1</v>
      </c>
      <c r="O63" s="3">
        <v>32</v>
      </c>
      <c r="P63" s="3">
        <v>16</v>
      </c>
      <c r="Q63" s="3">
        <v>0</v>
      </c>
      <c r="R63" s="3" t="s">
        <v>45</v>
      </c>
      <c r="S63" s="3">
        <v>34.6</v>
      </c>
      <c r="T63" s="3">
        <v>3</v>
      </c>
      <c r="U63" s="3" t="s">
        <v>40</v>
      </c>
      <c r="V63" s="3" t="s">
        <v>45</v>
      </c>
      <c r="W63" s="3">
        <v>1</v>
      </c>
      <c r="X63" s="3">
        <v>26.4</v>
      </c>
      <c r="Y63" s="3">
        <v>6</v>
      </c>
      <c r="Z63" s="3">
        <v>2</v>
      </c>
      <c r="AA63" s="3">
        <v>0</v>
      </c>
      <c r="AB63" s="3">
        <v>0</v>
      </c>
      <c r="AC63" s="3">
        <v>1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0</v>
      </c>
      <c r="AL63" s="3">
        <v>0</v>
      </c>
      <c r="AM63" s="3">
        <v>0</v>
      </c>
      <c r="AN63" s="3">
        <v>0</v>
      </c>
      <c r="AO63" s="3">
        <v>0</v>
      </c>
    </row>
    <row r="64" spans="1:41" ht="15.75" customHeight="1">
      <c r="A64" s="2">
        <v>42627.657138136579</v>
      </c>
      <c r="B64" s="3" t="s">
        <v>38</v>
      </c>
      <c r="C64" s="3">
        <v>2</v>
      </c>
      <c r="D64" s="3" t="s">
        <v>42</v>
      </c>
      <c r="E64" s="3">
        <v>2016</v>
      </c>
      <c r="F64" s="3">
        <v>114</v>
      </c>
      <c r="G64" s="3" t="s">
        <v>123</v>
      </c>
      <c r="H64" s="3" t="s">
        <v>129</v>
      </c>
      <c r="I64" s="3">
        <v>144.08000000000001</v>
      </c>
      <c r="J64" s="3">
        <v>14</v>
      </c>
      <c r="K64" s="3" t="s">
        <v>58</v>
      </c>
      <c r="L64" s="3" t="s">
        <v>57</v>
      </c>
      <c r="M64" s="3">
        <v>0</v>
      </c>
      <c r="N64" s="3" t="s">
        <v>45</v>
      </c>
      <c r="O64" s="3" t="s">
        <v>45</v>
      </c>
      <c r="P64" s="3" t="s">
        <v>45</v>
      </c>
      <c r="Q64" s="3" t="s">
        <v>45</v>
      </c>
      <c r="R64" s="3" t="s">
        <v>45</v>
      </c>
      <c r="S64" s="3" t="s">
        <v>45</v>
      </c>
      <c r="T64" s="3" t="s">
        <v>45</v>
      </c>
      <c r="U64" s="3" t="s">
        <v>40</v>
      </c>
      <c r="V64" s="3" t="s">
        <v>45</v>
      </c>
      <c r="W64" s="3" t="s">
        <v>45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0</v>
      </c>
      <c r="AE64" s="3">
        <v>0</v>
      </c>
      <c r="AF64" s="3">
        <v>0</v>
      </c>
      <c r="AG64" s="3">
        <v>0</v>
      </c>
      <c r="AH64" s="3">
        <v>0</v>
      </c>
      <c r="AI64" s="3">
        <v>0</v>
      </c>
      <c r="AJ64" s="3">
        <v>0</v>
      </c>
      <c r="AK64" s="3">
        <v>0</v>
      </c>
      <c r="AL64" s="3">
        <v>0</v>
      </c>
      <c r="AM64" s="3">
        <v>0</v>
      </c>
      <c r="AN64" s="3">
        <v>0</v>
      </c>
      <c r="AO64" s="3">
        <v>0</v>
      </c>
    </row>
    <row r="65" spans="1:41" ht="15.75" customHeight="1">
      <c r="A65" s="2">
        <v>42628.433717256943</v>
      </c>
      <c r="B65" s="3" t="s">
        <v>38</v>
      </c>
      <c r="C65" s="3">
        <v>2</v>
      </c>
      <c r="D65" s="3" t="s">
        <v>59</v>
      </c>
      <c r="E65" s="3">
        <v>2016</v>
      </c>
      <c r="F65" s="3">
        <v>114</v>
      </c>
      <c r="G65" s="3" t="s">
        <v>123</v>
      </c>
      <c r="H65" s="3" t="s">
        <v>129</v>
      </c>
      <c r="I65" s="3">
        <v>144.08000000000001</v>
      </c>
      <c r="J65" s="3">
        <v>14</v>
      </c>
      <c r="K65" s="3" t="s">
        <v>60</v>
      </c>
      <c r="L65" s="3" t="s">
        <v>61</v>
      </c>
      <c r="M65" s="3">
        <v>0</v>
      </c>
      <c r="N65" s="3" t="s">
        <v>45</v>
      </c>
      <c r="O65" s="3" t="s">
        <v>45</v>
      </c>
      <c r="P65" s="3" t="s">
        <v>45</v>
      </c>
      <c r="Q65" s="3" t="s">
        <v>45</v>
      </c>
      <c r="R65" s="3" t="s">
        <v>45</v>
      </c>
      <c r="S65" s="3" t="s">
        <v>45</v>
      </c>
      <c r="T65" s="3" t="s">
        <v>45</v>
      </c>
      <c r="U65" s="3" t="s">
        <v>40</v>
      </c>
      <c r="V65" s="3" t="s">
        <v>45</v>
      </c>
      <c r="W65" s="3" t="s">
        <v>45</v>
      </c>
      <c r="X65" s="3" t="s">
        <v>45</v>
      </c>
      <c r="Y65" s="3" t="s">
        <v>45</v>
      </c>
      <c r="Z65" s="3" t="s">
        <v>45</v>
      </c>
      <c r="AA65" s="3" t="s">
        <v>45</v>
      </c>
      <c r="AB65" s="3" t="s">
        <v>45</v>
      </c>
      <c r="AC65" s="3" t="s">
        <v>45</v>
      </c>
      <c r="AD65" s="3" t="s">
        <v>45</v>
      </c>
      <c r="AE65" s="3" t="s">
        <v>45</v>
      </c>
      <c r="AF65" s="3" t="s">
        <v>45</v>
      </c>
      <c r="AG65" s="3" t="s">
        <v>45</v>
      </c>
      <c r="AH65" s="3" t="s">
        <v>45</v>
      </c>
      <c r="AI65" s="3" t="s">
        <v>45</v>
      </c>
      <c r="AJ65" s="3" t="s">
        <v>45</v>
      </c>
      <c r="AK65" s="3" t="s">
        <v>45</v>
      </c>
      <c r="AL65" s="3" t="s">
        <v>45</v>
      </c>
      <c r="AM65" s="3" t="s">
        <v>45</v>
      </c>
      <c r="AN65" s="3" t="s">
        <v>45</v>
      </c>
      <c r="AO65" s="3" t="s">
        <v>45</v>
      </c>
    </row>
    <row r="66" spans="1:41" ht="15.75" customHeight="1">
      <c r="A66" s="2">
        <v>42628.68833311343</v>
      </c>
      <c r="B66" s="3" t="s">
        <v>38</v>
      </c>
      <c r="C66" s="3">
        <v>2</v>
      </c>
      <c r="D66" s="3" t="s">
        <v>59</v>
      </c>
      <c r="E66" s="3">
        <v>2016</v>
      </c>
      <c r="F66" s="3">
        <v>114</v>
      </c>
      <c r="G66" s="3" t="s">
        <v>123</v>
      </c>
      <c r="H66" s="3" t="s">
        <v>129</v>
      </c>
      <c r="I66" s="3">
        <v>144.08000000000001</v>
      </c>
      <c r="J66" s="3">
        <v>14</v>
      </c>
      <c r="K66" s="3" t="s">
        <v>86</v>
      </c>
      <c r="L66" s="3" t="s">
        <v>87</v>
      </c>
      <c r="M66" s="3">
        <v>0</v>
      </c>
      <c r="N66" s="3">
        <v>0</v>
      </c>
      <c r="O66" s="3" t="s">
        <v>45</v>
      </c>
      <c r="P66" s="3" t="s">
        <v>45</v>
      </c>
      <c r="Q66" s="3" t="s">
        <v>45</v>
      </c>
      <c r="R66" s="3" t="s">
        <v>45</v>
      </c>
      <c r="S66" s="3" t="s">
        <v>45</v>
      </c>
      <c r="T66" s="3" t="s">
        <v>45</v>
      </c>
      <c r="U66" s="3" t="s">
        <v>40</v>
      </c>
      <c r="V66" s="3" t="s">
        <v>45</v>
      </c>
      <c r="W66" s="3" t="s">
        <v>45</v>
      </c>
      <c r="X66" s="3" t="s">
        <v>45</v>
      </c>
      <c r="Y66" s="3" t="s">
        <v>45</v>
      </c>
      <c r="Z66" s="3" t="s">
        <v>45</v>
      </c>
      <c r="AA66" s="3" t="s">
        <v>45</v>
      </c>
      <c r="AB66" s="3" t="s">
        <v>45</v>
      </c>
      <c r="AC66" s="3" t="s">
        <v>45</v>
      </c>
      <c r="AD66" s="3" t="s">
        <v>45</v>
      </c>
      <c r="AE66" s="3" t="s">
        <v>45</v>
      </c>
      <c r="AF66" s="3" t="s">
        <v>45</v>
      </c>
      <c r="AG66" s="3" t="s">
        <v>45</v>
      </c>
      <c r="AH66" s="3" t="s">
        <v>45</v>
      </c>
      <c r="AI66" s="3" t="s">
        <v>45</v>
      </c>
      <c r="AJ66" s="3" t="s">
        <v>45</v>
      </c>
      <c r="AK66" s="3" t="s">
        <v>45</v>
      </c>
      <c r="AL66" s="3" t="s">
        <v>45</v>
      </c>
      <c r="AM66" s="3" t="s">
        <v>45</v>
      </c>
      <c r="AN66" s="3" t="s">
        <v>45</v>
      </c>
      <c r="AO66" s="3" t="s">
        <v>45</v>
      </c>
    </row>
    <row r="67" spans="1:41" ht="15" customHeight="1">
      <c r="A67" s="2">
        <v>42627.655477615743</v>
      </c>
      <c r="B67" s="3" t="s">
        <v>38</v>
      </c>
      <c r="C67" s="3">
        <v>2</v>
      </c>
      <c r="D67" s="3" t="s">
        <v>42</v>
      </c>
      <c r="E67" s="3">
        <v>2016</v>
      </c>
      <c r="F67" s="3">
        <v>115</v>
      </c>
      <c r="G67" s="3" t="s">
        <v>124</v>
      </c>
      <c r="H67" s="3" t="s">
        <v>130</v>
      </c>
      <c r="I67" s="3">
        <v>880.15</v>
      </c>
      <c r="J67" s="3">
        <v>15</v>
      </c>
      <c r="K67" s="3" t="s">
        <v>57</v>
      </c>
      <c r="L67" s="3" t="s">
        <v>58</v>
      </c>
      <c r="M67" s="3">
        <v>1</v>
      </c>
      <c r="N67" s="3">
        <v>1</v>
      </c>
      <c r="O67" s="3">
        <v>20</v>
      </c>
      <c r="P67" s="3">
        <v>4</v>
      </c>
      <c r="Q67" s="3" t="s">
        <v>45</v>
      </c>
      <c r="R67" s="3" t="s">
        <v>45</v>
      </c>
      <c r="S67" s="3">
        <v>22</v>
      </c>
      <c r="T67" s="3">
        <v>3.4</v>
      </c>
      <c r="U67" s="3" t="s">
        <v>40</v>
      </c>
      <c r="V67" s="3">
        <v>17</v>
      </c>
      <c r="W67" s="3">
        <v>23</v>
      </c>
      <c r="X67" s="3">
        <v>20.54</v>
      </c>
      <c r="Y67" s="3">
        <v>3</v>
      </c>
      <c r="Z67" s="3">
        <v>0</v>
      </c>
      <c r="AA67" s="3">
        <v>0</v>
      </c>
      <c r="AB67" s="3">
        <v>0</v>
      </c>
      <c r="AC67" s="3">
        <v>1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</row>
    <row r="68" spans="1:41" ht="15.75" customHeight="1">
      <c r="A68" s="2">
        <v>42628.449466956023</v>
      </c>
      <c r="B68" s="3" t="s">
        <v>38</v>
      </c>
      <c r="C68" s="3">
        <v>2</v>
      </c>
      <c r="D68" s="3" t="s">
        <v>59</v>
      </c>
      <c r="E68" s="3">
        <v>2016</v>
      </c>
      <c r="F68" s="3">
        <v>115</v>
      </c>
      <c r="G68" s="3" t="s">
        <v>124</v>
      </c>
      <c r="H68" s="3" t="s">
        <v>130</v>
      </c>
      <c r="I68" s="3">
        <v>880.15</v>
      </c>
      <c r="J68" s="3">
        <v>15</v>
      </c>
      <c r="K68" s="3" t="s">
        <v>72</v>
      </c>
      <c r="L68" s="3" t="s">
        <v>73</v>
      </c>
      <c r="M68" s="3">
        <v>1</v>
      </c>
      <c r="N68" s="3">
        <v>1</v>
      </c>
      <c r="O68" s="3">
        <v>24</v>
      </c>
      <c r="P68" s="3">
        <v>2</v>
      </c>
      <c r="Q68" s="3">
        <v>0</v>
      </c>
      <c r="R68" s="3" t="s">
        <v>45</v>
      </c>
      <c r="S68" s="3">
        <v>23.8</v>
      </c>
      <c r="T68" s="3">
        <v>3.8</v>
      </c>
      <c r="U68" s="3" t="s">
        <v>40</v>
      </c>
      <c r="V68" s="3">
        <v>23</v>
      </c>
      <c r="W68" s="3">
        <v>1</v>
      </c>
      <c r="X68" s="3">
        <v>17.564</v>
      </c>
      <c r="Y68" s="3">
        <v>2</v>
      </c>
      <c r="Z68" s="3">
        <v>0</v>
      </c>
      <c r="AA68" s="3">
        <v>0</v>
      </c>
      <c r="AB68" s="3">
        <v>0</v>
      </c>
      <c r="AC68" s="3">
        <v>1</v>
      </c>
      <c r="AD68" s="3">
        <v>0</v>
      </c>
      <c r="AE68" s="3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>
        <v>0</v>
      </c>
      <c r="AL68" s="3">
        <v>0</v>
      </c>
      <c r="AM68" s="3">
        <v>0</v>
      </c>
      <c r="AN68" s="3">
        <v>0</v>
      </c>
      <c r="AO68" s="3">
        <v>0</v>
      </c>
    </row>
    <row r="69" spans="1:41" ht="15.75" customHeight="1">
      <c r="A69" s="2">
        <v>42628.446825659717</v>
      </c>
      <c r="B69" s="3" t="s">
        <v>38</v>
      </c>
      <c r="C69" s="3">
        <v>2</v>
      </c>
      <c r="D69" s="3" t="s">
        <v>59</v>
      </c>
      <c r="E69" s="3">
        <v>2016</v>
      </c>
      <c r="F69" s="3">
        <v>114</v>
      </c>
      <c r="G69" s="3" t="s">
        <v>123</v>
      </c>
      <c r="H69" s="3" t="s">
        <v>129</v>
      </c>
      <c r="I69" s="3">
        <v>144.08000000000001</v>
      </c>
      <c r="J69" s="3">
        <v>16</v>
      </c>
      <c r="K69" s="3" t="s">
        <v>72</v>
      </c>
      <c r="L69" s="3" t="s">
        <v>73</v>
      </c>
      <c r="M69" s="3">
        <v>0</v>
      </c>
      <c r="N69" s="3" t="s">
        <v>45</v>
      </c>
      <c r="O69" s="3" t="s">
        <v>45</v>
      </c>
      <c r="P69" s="3" t="s">
        <v>45</v>
      </c>
      <c r="Q69" s="3" t="s">
        <v>45</v>
      </c>
      <c r="R69" s="3" t="s">
        <v>45</v>
      </c>
      <c r="S69" s="3" t="s">
        <v>45</v>
      </c>
      <c r="T69" s="3" t="s">
        <v>45</v>
      </c>
      <c r="U69" s="3" t="s">
        <v>40</v>
      </c>
      <c r="V69" s="3" t="s">
        <v>45</v>
      </c>
      <c r="W69" s="3" t="s">
        <v>45</v>
      </c>
      <c r="X69" s="3" t="s">
        <v>45</v>
      </c>
      <c r="Y69" s="3" t="s">
        <v>45</v>
      </c>
      <c r="Z69" s="3" t="s">
        <v>45</v>
      </c>
      <c r="AA69" s="3" t="s">
        <v>45</v>
      </c>
      <c r="AB69" s="3" t="s">
        <v>45</v>
      </c>
      <c r="AC69" s="3" t="s">
        <v>45</v>
      </c>
      <c r="AD69" s="3" t="s">
        <v>45</v>
      </c>
      <c r="AE69" s="3" t="s">
        <v>45</v>
      </c>
      <c r="AF69" s="3" t="s">
        <v>45</v>
      </c>
      <c r="AG69" s="3" t="s">
        <v>45</v>
      </c>
      <c r="AH69" s="3" t="s">
        <v>45</v>
      </c>
      <c r="AI69" s="3" t="s">
        <v>45</v>
      </c>
      <c r="AJ69" s="3" t="s">
        <v>45</v>
      </c>
      <c r="AK69" s="3" t="s">
        <v>45</v>
      </c>
      <c r="AL69" s="3" t="s">
        <v>45</v>
      </c>
      <c r="AM69" s="3" t="s">
        <v>45</v>
      </c>
      <c r="AN69" s="3" t="s">
        <v>45</v>
      </c>
      <c r="AO69" s="3" t="s">
        <v>45</v>
      </c>
    </row>
  </sheetData>
  <sortState ref="A2:AO69">
    <sortCondition ref="C2:C69"/>
    <sortCondition ref="J2:J69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69"/>
  <sheetViews>
    <sheetView workbookViewId="0">
      <selection activeCell="H1" sqref="A1:XFD1048576"/>
    </sheetView>
  </sheetViews>
  <sheetFormatPr baseColWidth="10" defaultColWidth="14.5" defaultRowHeight="15.75" customHeight="1" x14ac:dyDescent="0"/>
  <cols>
    <col min="1" max="1" width="17" customWidth="1"/>
    <col min="2" max="10" width="11.1640625" customWidth="1"/>
    <col min="11" max="14" width="8" customWidth="1"/>
    <col min="15" max="41" width="21.5" customWidth="1"/>
  </cols>
  <sheetData>
    <row r="1" spans="1:69" ht="15.75" customHeight="1">
      <c r="A1" t="s">
        <v>0</v>
      </c>
      <c r="B1" s="3" t="s">
        <v>133</v>
      </c>
      <c r="C1" t="s">
        <v>2</v>
      </c>
      <c r="D1" t="s">
        <v>3</v>
      </c>
      <c r="E1" t="s">
        <v>4</v>
      </c>
      <c r="F1" t="s">
        <v>120</v>
      </c>
      <c r="G1" t="s">
        <v>119</v>
      </c>
      <c r="H1" t="s">
        <v>125</v>
      </c>
      <c r="I1" t="s">
        <v>126</v>
      </c>
      <c r="J1" t="s">
        <v>5</v>
      </c>
      <c r="K1" t="s">
        <v>6</v>
      </c>
      <c r="L1" t="s">
        <v>7</v>
      </c>
      <c r="M1" t="s">
        <v>131</v>
      </c>
      <c r="N1" t="s">
        <v>8</v>
      </c>
      <c r="O1" t="s">
        <v>9</v>
      </c>
      <c r="P1" t="s">
        <v>10</v>
      </c>
      <c r="Q1" t="s">
        <v>11</v>
      </c>
      <c r="R1" t="s">
        <v>12</v>
      </c>
      <c r="S1" t="s">
        <v>13</v>
      </c>
      <c r="T1" t="s">
        <v>14</v>
      </c>
      <c r="U1" t="s">
        <v>15</v>
      </c>
      <c r="V1" t="s">
        <v>16</v>
      </c>
      <c r="W1" t="s">
        <v>17</v>
      </c>
      <c r="X1" t="s">
        <v>18</v>
      </c>
      <c r="Y1" t="s">
        <v>19</v>
      </c>
      <c r="Z1" t="s">
        <v>20</v>
      </c>
      <c r="AA1" t="s">
        <v>21</v>
      </c>
      <c r="AB1" t="s">
        <v>22</v>
      </c>
      <c r="AC1" t="s">
        <v>23</v>
      </c>
      <c r="AD1" t="s">
        <v>134</v>
      </c>
      <c r="AE1" t="s">
        <v>25</v>
      </c>
      <c r="AF1" t="s">
        <v>26</v>
      </c>
      <c r="AG1" t="s">
        <v>27</v>
      </c>
      <c r="AH1" t="s">
        <v>28</v>
      </c>
      <c r="AI1" t="s">
        <v>29</v>
      </c>
      <c r="AJ1" t="s">
        <v>30</v>
      </c>
      <c r="AK1" t="s">
        <v>31</v>
      </c>
      <c r="AL1" t="s">
        <v>32</v>
      </c>
      <c r="AM1" t="s">
        <v>33</v>
      </c>
      <c r="AN1" t="s">
        <v>34</v>
      </c>
      <c r="AO1" t="s">
        <v>35</v>
      </c>
      <c r="AP1" t="s">
        <v>8</v>
      </c>
      <c r="AQ1" t="s">
        <v>9</v>
      </c>
      <c r="AR1" t="s">
        <v>10</v>
      </c>
      <c r="AS1" t="s">
        <v>11</v>
      </c>
      <c r="AT1" t="s">
        <v>12</v>
      </c>
      <c r="AU1" t="s">
        <v>13</v>
      </c>
      <c r="AV1" t="s">
        <v>14</v>
      </c>
      <c r="AW1" t="s">
        <v>15</v>
      </c>
      <c r="AX1" t="s">
        <v>16</v>
      </c>
      <c r="AY1" t="s">
        <v>17</v>
      </c>
      <c r="AZ1" t="s">
        <v>18</v>
      </c>
      <c r="BA1" t="s">
        <v>19</v>
      </c>
      <c r="BB1" t="s">
        <v>20</v>
      </c>
      <c r="BC1" t="s">
        <v>21</v>
      </c>
      <c r="BD1" t="s">
        <v>22</v>
      </c>
      <c r="BE1" t="s">
        <v>23</v>
      </c>
      <c r="BF1" t="s">
        <v>134</v>
      </c>
      <c r="BG1" t="s">
        <v>25</v>
      </c>
      <c r="BH1" t="s">
        <v>26</v>
      </c>
      <c r="BI1" t="s">
        <v>27</v>
      </c>
      <c r="BJ1" t="s">
        <v>28</v>
      </c>
      <c r="BK1" t="s">
        <v>29</v>
      </c>
      <c r="BL1" t="s">
        <v>30</v>
      </c>
      <c r="BM1" t="s">
        <v>31</v>
      </c>
      <c r="BN1" t="s">
        <v>32</v>
      </c>
      <c r="BO1" t="s">
        <v>33</v>
      </c>
      <c r="BP1" t="s">
        <v>34</v>
      </c>
      <c r="BQ1" t="s">
        <v>35</v>
      </c>
    </row>
    <row r="2" spans="1:69" ht="15.75" customHeight="1">
      <c r="A2" s="2">
        <v>42628.705612048609</v>
      </c>
      <c r="B2" s="3" t="s">
        <v>38</v>
      </c>
      <c r="C2" s="3">
        <v>1</v>
      </c>
      <c r="D2" s="3" t="s">
        <v>59</v>
      </c>
      <c r="E2" s="3">
        <v>2016</v>
      </c>
      <c r="F2" s="3">
        <v>111</v>
      </c>
      <c r="G2" s="3" t="s">
        <v>38</v>
      </c>
      <c r="H2" s="4" t="s">
        <v>127</v>
      </c>
      <c r="I2" s="4">
        <v>0</v>
      </c>
      <c r="J2" s="3">
        <v>1</v>
      </c>
      <c r="K2" s="3" t="s">
        <v>79</v>
      </c>
      <c r="L2" s="3" t="s">
        <v>79</v>
      </c>
      <c r="M2" s="3">
        <v>1</v>
      </c>
      <c r="N2" s="3">
        <v>1</v>
      </c>
      <c r="O2" s="3">
        <v>20</v>
      </c>
      <c r="P2" s="3">
        <v>9</v>
      </c>
      <c r="Q2" s="3">
        <v>0</v>
      </c>
      <c r="R2" s="3" t="s">
        <v>45</v>
      </c>
      <c r="S2" s="3">
        <v>30</v>
      </c>
      <c r="T2" s="3">
        <v>2.4</v>
      </c>
      <c r="U2" s="3" t="s">
        <v>40</v>
      </c>
      <c r="V2" s="3" t="s">
        <v>45</v>
      </c>
      <c r="W2" s="3" t="s">
        <v>45</v>
      </c>
      <c r="X2" s="3" t="s">
        <v>45</v>
      </c>
      <c r="Y2" s="3" t="s">
        <v>45</v>
      </c>
      <c r="Z2" s="3" t="s">
        <v>45</v>
      </c>
      <c r="AA2" s="3" t="s">
        <v>45</v>
      </c>
      <c r="AB2" s="3" t="s">
        <v>45</v>
      </c>
      <c r="AC2" s="3" t="s">
        <v>45</v>
      </c>
      <c r="AD2" s="3" t="s">
        <v>45</v>
      </c>
      <c r="AE2" s="3" t="s">
        <v>45</v>
      </c>
      <c r="AF2" s="3" t="s">
        <v>45</v>
      </c>
      <c r="AG2" s="3" t="s">
        <v>45</v>
      </c>
      <c r="AH2" s="3" t="s">
        <v>45</v>
      </c>
      <c r="AI2" s="3" t="s">
        <v>45</v>
      </c>
      <c r="AJ2" s="3" t="s">
        <v>45</v>
      </c>
      <c r="AK2" s="3" t="s">
        <v>45</v>
      </c>
      <c r="AL2" s="3" t="s">
        <v>45</v>
      </c>
      <c r="AM2" s="3" t="s">
        <v>45</v>
      </c>
      <c r="AN2" s="3" t="s">
        <v>45</v>
      </c>
      <c r="AO2" s="3" t="s">
        <v>45</v>
      </c>
      <c r="AP2">
        <f>AVERAGE(N2)</f>
        <v>1</v>
      </c>
      <c r="AQ2">
        <f t="shared" ref="AQ2:BQ2" si="0">AVERAGE(O2)</f>
        <v>20</v>
      </c>
      <c r="AR2">
        <f t="shared" si="0"/>
        <v>9</v>
      </c>
      <c r="AS2">
        <f t="shared" si="0"/>
        <v>0</v>
      </c>
      <c r="AT2" t="e">
        <f t="shared" si="0"/>
        <v>#DIV/0!</v>
      </c>
      <c r="AU2">
        <f t="shared" si="0"/>
        <v>30</v>
      </c>
      <c r="AV2">
        <f t="shared" si="0"/>
        <v>2.4</v>
      </c>
      <c r="AW2" t="e">
        <f t="shared" si="0"/>
        <v>#DIV/0!</v>
      </c>
      <c r="AX2" t="e">
        <f t="shared" si="0"/>
        <v>#DIV/0!</v>
      </c>
      <c r="AY2" t="e">
        <f t="shared" si="0"/>
        <v>#DIV/0!</v>
      </c>
      <c r="AZ2" t="e">
        <f t="shared" si="0"/>
        <v>#DIV/0!</v>
      </c>
      <c r="BA2" t="e">
        <f t="shared" si="0"/>
        <v>#DIV/0!</v>
      </c>
      <c r="BB2" t="e">
        <f t="shared" si="0"/>
        <v>#DIV/0!</v>
      </c>
      <c r="BC2" t="e">
        <f t="shared" si="0"/>
        <v>#DIV/0!</v>
      </c>
      <c r="BD2" t="e">
        <f t="shared" si="0"/>
        <v>#DIV/0!</v>
      </c>
      <c r="BE2" t="e">
        <f t="shared" si="0"/>
        <v>#DIV/0!</v>
      </c>
      <c r="BF2" t="e">
        <f t="shared" si="0"/>
        <v>#DIV/0!</v>
      </c>
      <c r="BG2" t="e">
        <f t="shared" si="0"/>
        <v>#DIV/0!</v>
      </c>
      <c r="BH2" t="e">
        <f t="shared" si="0"/>
        <v>#DIV/0!</v>
      </c>
      <c r="BI2" t="e">
        <f t="shared" si="0"/>
        <v>#DIV/0!</v>
      </c>
      <c r="BJ2" t="e">
        <f t="shared" si="0"/>
        <v>#DIV/0!</v>
      </c>
      <c r="BK2" t="e">
        <f t="shared" si="0"/>
        <v>#DIV/0!</v>
      </c>
      <c r="BL2" t="e">
        <f t="shared" si="0"/>
        <v>#DIV/0!</v>
      </c>
      <c r="BM2" t="e">
        <f t="shared" si="0"/>
        <v>#DIV/0!</v>
      </c>
      <c r="BN2" t="e">
        <f t="shared" si="0"/>
        <v>#DIV/0!</v>
      </c>
      <c r="BO2" t="e">
        <f t="shared" si="0"/>
        <v>#DIV/0!</v>
      </c>
      <c r="BP2" t="e">
        <f t="shared" si="0"/>
        <v>#DIV/0!</v>
      </c>
      <c r="BQ2" t="e">
        <f t="shared" si="0"/>
        <v>#DIV/0!</v>
      </c>
    </row>
    <row r="3" spans="1:69" ht="15.75" customHeight="1">
      <c r="A3" s="2">
        <v>42628.445504907402</v>
      </c>
      <c r="B3" s="3" t="s">
        <v>38</v>
      </c>
      <c r="C3" s="3">
        <v>1</v>
      </c>
      <c r="D3" s="3" t="s">
        <v>59</v>
      </c>
      <c r="E3" s="3">
        <v>2016</v>
      </c>
      <c r="F3" s="3">
        <v>113</v>
      </c>
      <c r="G3" s="3" t="s">
        <v>122</v>
      </c>
      <c r="H3" s="3" t="s">
        <v>128</v>
      </c>
      <c r="I3" s="3">
        <v>847.13</v>
      </c>
      <c r="J3" s="3">
        <v>2</v>
      </c>
      <c r="K3" s="3" t="s">
        <v>75</v>
      </c>
      <c r="L3" s="3" t="s">
        <v>76</v>
      </c>
      <c r="M3" s="3">
        <v>1</v>
      </c>
      <c r="N3" s="3">
        <v>1</v>
      </c>
      <c r="O3" s="3">
        <v>26</v>
      </c>
      <c r="P3" s="3">
        <v>10</v>
      </c>
      <c r="Q3" s="3">
        <v>0</v>
      </c>
      <c r="R3" s="3">
        <v>0</v>
      </c>
      <c r="S3" s="3">
        <v>35</v>
      </c>
      <c r="T3" s="3" t="s">
        <v>45</v>
      </c>
      <c r="U3" s="3" t="s">
        <v>40</v>
      </c>
      <c r="V3" s="3">
        <v>17</v>
      </c>
      <c r="W3" s="3">
        <v>1</v>
      </c>
      <c r="X3" s="3">
        <v>37</v>
      </c>
      <c r="Y3" s="3">
        <v>9</v>
      </c>
      <c r="Z3" s="3">
        <v>0</v>
      </c>
      <c r="AA3" s="3">
        <v>0</v>
      </c>
      <c r="AB3" s="3">
        <v>0</v>
      </c>
      <c r="AC3" s="3">
        <v>1</v>
      </c>
      <c r="AD3" s="3">
        <v>1</v>
      </c>
      <c r="AE3" s="3">
        <v>0</v>
      </c>
      <c r="AF3" s="3">
        <v>0</v>
      </c>
      <c r="AG3" s="3">
        <v>0</v>
      </c>
      <c r="AH3" s="3">
        <v>0</v>
      </c>
      <c r="AI3" s="3">
        <v>0</v>
      </c>
      <c r="AJ3" s="3">
        <v>0</v>
      </c>
      <c r="AK3" s="3">
        <v>0</v>
      </c>
      <c r="AL3" s="3">
        <v>0</v>
      </c>
      <c r="AM3" s="3">
        <v>0</v>
      </c>
      <c r="AN3" s="3">
        <v>0</v>
      </c>
      <c r="AO3" s="3">
        <v>0</v>
      </c>
      <c r="AP3">
        <f>AVERAGE(N3:N4)</f>
        <v>1</v>
      </c>
      <c r="AQ3">
        <f t="shared" ref="AQ3:BQ3" si="1">AVERAGE(O3:O4)</f>
        <v>27</v>
      </c>
      <c r="AR3">
        <f t="shared" si="1"/>
        <v>10</v>
      </c>
      <c r="AS3">
        <f t="shared" si="1"/>
        <v>0</v>
      </c>
      <c r="AT3">
        <f t="shared" si="1"/>
        <v>0</v>
      </c>
      <c r="AU3">
        <f t="shared" si="1"/>
        <v>35</v>
      </c>
      <c r="AV3">
        <f t="shared" si="1"/>
        <v>2.7</v>
      </c>
      <c r="AW3" t="e">
        <f t="shared" si="1"/>
        <v>#DIV/0!</v>
      </c>
      <c r="AX3">
        <f t="shared" si="1"/>
        <v>17</v>
      </c>
      <c r="AY3">
        <f t="shared" si="1"/>
        <v>1</v>
      </c>
      <c r="AZ3">
        <f t="shared" si="1"/>
        <v>37.75</v>
      </c>
      <c r="BA3">
        <f t="shared" si="1"/>
        <v>8.5</v>
      </c>
      <c r="BB3">
        <f t="shared" si="1"/>
        <v>0</v>
      </c>
      <c r="BC3">
        <f t="shared" si="1"/>
        <v>0</v>
      </c>
      <c r="BD3">
        <f t="shared" si="1"/>
        <v>0</v>
      </c>
      <c r="BE3">
        <f t="shared" si="1"/>
        <v>1</v>
      </c>
      <c r="BF3">
        <f t="shared" si="1"/>
        <v>0.5</v>
      </c>
      <c r="BG3">
        <f t="shared" si="1"/>
        <v>0</v>
      </c>
      <c r="BH3">
        <f t="shared" si="1"/>
        <v>0</v>
      </c>
      <c r="BI3">
        <f t="shared" si="1"/>
        <v>0</v>
      </c>
      <c r="BJ3">
        <f t="shared" si="1"/>
        <v>0</v>
      </c>
      <c r="BK3">
        <f t="shared" si="1"/>
        <v>0</v>
      </c>
      <c r="BL3">
        <f t="shared" si="1"/>
        <v>0</v>
      </c>
      <c r="BM3">
        <f t="shared" si="1"/>
        <v>0</v>
      </c>
      <c r="BN3">
        <f t="shared" si="1"/>
        <v>0</v>
      </c>
      <c r="BO3">
        <f t="shared" si="1"/>
        <v>0</v>
      </c>
      <c r="BP3">
        <f t="shared" si="1"/>
        <v>0</v>
      </c>
      <c r="BQ3">
        <f t="shared" si="1"/>
        <v>0</v>
      </c>
    </row>
    <row r="4" spans="1:69" ht="15.75" customHeight="1">
      <c r="A4" s="2">
        <v>42628.697764317127</v>
      </c>
      <c r="B4" s="3" t="s">
        <v>38</v>
      </c>
      <c r="C4" s="3">
        <v>1</v>
      </c>
      <c r="D4" s="3" t="s">
        <v>59</v>
      </c>
      <c r="E4" s="3">
        <v>2016</v>
      </c>
      <c r="F4" s="3">
        <v>113</v>
      </c>
      <c r="G4" s="3" t="s">
        <v>122</v>
      </c>
      <c r="H4" s="3" t="s">
        <v>128</v>
      </c>
      <c r="I4" s="3">
        <v>847.13</v>
      </c>
      <c r="J4" s="3">
        <v>2</v>
      </c>
      <c r="K4" s="3" t="s">
        <v>79</v>
      </c>
      <c r="L4" s="3" t="s">
        <v>79</v>
      </c>
      <c r="M4" s="3">
        <v>1</v>
      </c>
      <c r="N4" s="3">
        <v>1</v>
      </c>
      <c r="O4" s="3">
        <v>28</v>
      </c>
      <c r="P4" s="3">
        <v>10</v>
      </c>
      <c r="Q4" s="3">
        <v>0</v>
      </c>
      <c r="R4" s="3" t="s">
        <v>45</v>
      </c>
      <c r="S4" s="3">
        <v>35</v>
      </c>
      <c r="T4" s="3">
        <v>2.7</v>
      </c>
      <c r="U4" s="3" t="s">
        <v>40</v>
      </c>
      <c r="V4" s="3" t="s">
        <v>45</v>
      </c>
      <c r="W4" s="3">
        <v>1</v>
      </c>
      <c r="X4" s="3">
        <v>38.5</v>
      </c>
      <c r="Y4" s="3">
        <v>8</v>
      </c>
      <c r="Z4" s="3">
        <v>0</v>
      </c>
      <c r="AA4" s="3">
        <v>0</v>
      </c>
      <c r="AB4" s="3">
        <v>0</v>
      </c>
      <c r="AC4" s="3">
        <v>1</v>
      </c>
      <c r="AD4" s="3">
        <v>0</v>
      </c>
      <c r="AE4" s="3">
        <v>0</v>
      </c>
      <c r="AF4" s="3">
        <v>0</v>
      </c>
      <c r="AG4" s="3">
        <v>0</v>
      </c>
      <c r="AH4" s="3">
        <v>0</v>
      </c>
      <c r="AI4" s="3">
        <v>0</v>
      </c>
      <c r="AJ4" s="3">
        <v>0</v>
      </c>
      <c r="AK4" s="3">
        <v>0</v>
      </c>
      <c r="AL4" s="3">
        <v>0</v>
      </c>
      <c r="AM4" s="3">
        <v>0</v>
      </c>
      <c r="AN4" s="3">
        <v>0</v>
      </c>
      <c r="AO4" s="3">
        <v>0</v>
      </c>
    </row>
    <row r="5" spans="1:69" ht="15.75" customHeight="1">
      <c r="A5" s="2">
        <v>42628.70467648148</v>
      </c>
      <c r="B5" s="3" t="s">
        <v>38</v>
      </c>
      <c r="C5" s="3">
        <v>1</v>
      </c>
      <c r="D5" s="3" t="s">
        <v>59</v>
      </c>
      <c r="E5" s="3">
        <v>2016</v>
      </c>
      <c r="F5" s="3">
        <v>112</v>
      </c>
      <c r="G5" s="3" t="s">
        <v>121</v>
      </c>
      <c r="H5" s="4" t="s">
        <v>127</v>
      </c>
      <c r="I5" s="3">
        <v>171.46</v>
      </c>
      <c r="J5" s="3">
        <v>3</v>
      </c>
      <c r="K5" s="3" t="s">
        <v>96</v>
      </c>
      <c r="L5" s="3" t="s">
        <v>97</v>
      </c>
      <c r="M5" s="3">
        <v>1</v>
      </c>
      <c r="N5" s="3">
        <v>1</v>
      </c>
      <c r="O5" s="3">
        <v>14</v>
      </c>
      <c r="P5" s="3">
        <v>0</v>
      </c>
      <c r="Q5" s="3" t="s">
        <v>45</v>
      </c>
      <c r="R5" s="3" t="s">
        <v>45</v>
      </c>
      <c r="S5" s="3">
        <v>31.4</v>
      </c>
      <c r="T5" s="3" t="s">
        <v>45</v>
      </c>
      <c r="U5" s="3" t="s">
        <v>40</v>
      </c>
      <c r="V5" s="3" t="s">
        <v>45</v>
      </c>
      <c r="W5" s="3" t="s">
        <v>45</v>
      </c>
      <c r="X5" s="3" t="s">
        <v>45</v>
      </c>
      <c r="Y5" s="3" t="s">
        <v>45</v>
      </c>
      <c r="Z5" s="3" t="s">
        <v>45</v>
      </c>
      <c r="AA5" s="3" t="s">
        <v>45</v>
      </c>
      <c r="AB5" s="3" t="s">
        <v>45</v>
      </c>
      <c r="AC5" s="3" t="s">
        <v>45</v>
      </c>
      <c r="AD5" s="3" t="s">
        <v>45</v>
      </c>
      <c r="AE5" s="3" t="s">
        <v>45</v>
      </c>
      <c r="AF5" s="3" t="s">
        <v>45</v>
      </c>
      <c r="AG5" s="3" t="s">
        <v>45</v>
      </c>
      <c r="AH5" s="3" t="s">
        <v>45</v>
      </c>
      <c r="AI5" s="3" t="s">
        <v>45</v>
      </c>
      <c r="AJ5" s="3" t="s">
        <v>45</v>
      </c>
      <c r="AK5" s="3" t="s">
        <v>45</v>
      </c>
      <c r="AL5" s="3" t="s">
        <v>45</v>
      </c>
      <c r="AM5" s="3" t="s">
        <v>45</v>
      </c>
      <c r="AN5" s="3" t="s">
        <v>45</v>
      </c>
      <c r="AO5" s="3" t="s">
        <v>45</v>
      </c>
      <c r="AP5">
        <f>AVERAGE(N5)</f>
        <v>1</v>
      </c>
      <c r="AQ5">
        <f t="shared" ref="AQ5:BQ5" si="2">AVERAGE(O5)</f>
        <v>14</v>
      </c>
      <c r="AR5">
        <f t="shared" si="2"/>
        <v>0</v>
      </c>
      <c r="AS5" t="e">
        <f t="shared" si="2"/>
        <v>#DIV/0!</v>
      </c>
      <c r="AT5" t="e">
        <f t="shared" si="2"/>
        <v>#DIV/0!</v>
      </c>
      <c r="AU5">
        <f t="shared" si="2"/>
        <v>31.4</v>
      </c>
      <c r="AV5" t="e">
        <f t="shared" si="2"/>
        <v>#DIV/0!</v>
      </c>
      <c r="AW5" t="e">
        <f t="shared" si="2"/>
        <v>#DIV/0!</v>
      </c>
      <c r="AX5" t="e">
        <f t="shared" si="2"/>
        <v>#DIV/0!</v>
      </c>
      <c r="AY5" t="e">
        <f t="shared" si="2"/>
        <v>#DIV/0!</v>
      </c>
      <c r="AZ5" t="e">
        <f t="shared" si="2"/>
        <v>#DIV/0!</v>
      </c>
      <c r="BA5" t="e">
        <f t="shared" si="2"/>
        <v>#DIV/0!</v>
      </c>
      <c r="BB5" t="e">
        <f t="shared" si="2"/>
        <v>#DIV/0!</v>
      </c>
      <c r="BC5" t="e">
        <f t="shared" si="2"/>
        <v>#DIV/0!</v>
      </c>
      <c r="BD5" t="e">
        <f t="shared" si="2"/>
        <v>#DIV/0!</v>
      </c>
      <c r="BE5" t="e">
        <f t="shared" si="2"/>
        <v>#DIV/0!</v>
      </c>
      <c r="BF5" t="e">
        <f t="shared" si="2"/>
        <v>#DIV/0!</v>
      </c>
      <c r="BG5" t="e">
        <f t="shared" si="2"/>
        <v>#DIV/0!</v>
      </c>
      <c r="BH5" t="e">
        <f t="shared" si="2"/>
        <v>#DIV/0!</v>
      </c>
      <c r="BI5" t="e">
        <f t="shared" si="2"/>
        <v>#DIV/0!</v>
      </c>
      <c r="BJ5" t="e">
        <f t="shared" si="2"/>
        <v>#DIV/0!</v>
      </c>
      <c r="BK5" t="e">
        <f t="shared" si="2"/>
        <v>#DIV/0!</v>
      </c>
      <c r="BL5" t="e">
        <f t="shared" si="2"/>
        <v>#DIV/0!</v>
      </c>
      <c r="BM5" t="e">
        <f t="shared" si="2"/>
        <v>#DIV/0!</v>
      </c>
      <c r="BN5" t="e">
        <f t="shared" si="2"/>
        <v>#DIV/0!</v>
      </c>
      <c r="BO5" t="e">
        <f t="shared" si="2"/>
        <v>#DIV/0!</v>
      </c>
      <c r="BP5" t="e">
        <f t="shared" si="2"/>
        <v>#DIV/0!</v>
      </c>
      <c r="BQ5" t="e">
        <f t="shared" si="2"/>
        <v>#DIV/0!</v>
      </c>
    </row>
    <row r="6" spans="1:69" ht="15.75" customHeight="1">
      <c r="A6" s="2">
        <v>42627.647527048612</v>
      </c>
      <c r="B6" s="3" t="s">
        <v>38</v>
      </c>
      <c r="C6" s="3">
        <v>1</v>
      </c>
      <c r="D6" s="3" t="s">
        <v>42</v>
      </c>
      <c r="E6" s="3">
        <v>2016</v>
      </c>
      <c r="F6" s="3">
        <v>112</v>
      </c>
      <c r="G6" s="3" t="s">
        <v>121</v>
      </c>
      <c r="H6" s="4" t="s">
        <v>127</v>
      </c>
      <c r="I6" s="3">
        <v>171.46</v>
      </c>
      <c r="J6" s="3">
        <v>4</v>
      </c>
      <c r="K6" s="3" t="s">
        <v>53</v>
      </c>
      <c r="L6" s="3" t="s">
        <v>54</v>
      </c>
      <c r="M6" s="3">
        <v>0</v>
      </c>
      <c r="N6" s="3" t="s">
        <v>45</v>
      </c>
      <c r="O6" s="3" t="s">
        <v>45</v>
      </c>
      <c r="P6" s="3" t="s">
        <v>45</v>
      </c>
      <c r="Q6" s="3" t="s">
        <v>45</v>
      </c>
      <c r="R6" s="3" t="s">
        <v>45</v>
      </c>
      <c r="S6" s="3" t="s">
        <v>45</v>
      </c>
      <c r="T6" s="3" t="s">
        <v>45</v>
      </c>
      <c r="U6" s="3" t="s">
        <v>40</v>
      </c>
      <c r="V6" s="3" t="s">
        <v>45</v>
      </c>
      <c r="W6" s="3" t="s">
        <v>45</v>
      </c>
      <c r="X6" s="3" t="s">
        <v>45</v>
      </c>
      <c r="Y6" s="3" t="s">
        <v>45</v>
      </c>
      <c r="Z6" s="3" t="s">
        <v>45</v>
      </c>
      <c r="AA6" s="3" t="s">
        <v>45</v>
      </c>
      <c r="AB6" s="3" t="s">
        <v>45</v>
      </c>
      <c r="AC6" s="3" t="s">
        <v>45</v>
      </c>
      <c r="AD6" s="3" t="s">
        <v>45</v>
      </c>
      <c r="AE6" s="3" t="s">
        <v>45</v>
      </c>
      <c r="AF6" s="3" t="s">
        <v>45</v>
      </c>
      <c r="AG6" s="3" t="s">
        <v>45</v>
      </c>
      <c r="AH6" s="3" t="s">
        <v>45</v>
      </c>
      <c r="AI6" s="3" t="s">
        <v>45</v>
      </c>
      <c r="AJ6" s="3" t="s">
        <v>45</v>
      </c>
      <c r="AK6" s="3" t="s">
        <v>45</v>
      </c>
      <c r="AL6" s="3" t="s">
        <v>45</v>
      </c>
      <c r="AM6" s="3" t="s">
        <v>45</v>
      </c>
      <c r="AN6" s="3" t="s">
        <v>45</v>
      </c>
      <c r="AO6" s="3" t="s">
        <v>45</v>
      </c>
      <c r="AP6" t="e">
        <f>AVERAGE(N6:N7)</f>
        <v>#DIV/0!</v>
      </c>
      <c r="AQ6" t="e">
        <f t="shared" ref="AQ6:BQ6" si="3">AVERAGE(O6:O7)</f>
        <v>#DIV/0!</v>
      </c>
      <c r="AR6" t="e">
        <f t="shared" si="3"/>
        <v>#DIV/0!</v>
      </c>
      <c r="AS6" t="e">
        <f t="shared" si="3"/>
        <v>#DIV/0!</v>
      </c>
      <c r="AT6" t="e">
        <f t="shared" si="3"/>
        <v>#DIV/0!</v>
      </c>
      <c r="AU6" t="e">
        <f t="shared" si="3"/>
        <v>#DIV/0!</v>
      </c>
      <c r="AV6" t="e">
        <f t="shared" si="3"/>
        <v>#DIV/0!</v>
      </c>
      <c r="AW6" t="e">
        <f t="shared" si="3"/>
        <v>#DIV/0!</v>
      </c>
      <c r="AX6" t="e">
        <f t="shared" si="3"/>
        <v>#DIV/0!</v>
      </c>
      <c r="AY6" t="e">
        <f t="shared" si="3"/>
        <v>#DIV/0!</v>
      </c>
      <c r="AZ6" t="e">
        <f t="shared" si="3"/>
        <v>#DIV/0!</v>
      </c>
      <c r="BA6" t="e">
        <f t="shared" si="3"/>
        <v>#DIV/0!</v>
      </c>
      <c r="BB6" t="e">
        <f t="shared" si="3"/>
        <v>#DIV/0!</v>
      </c>
      <c r="BC6" t="e">
        <f t="shared" si="3"/>
        <v>#DIV/0!</v>
      </c>
      <c r="BD6" t="e">
        <f t="shared" si="3"/>
        <v>#DIV/0!</v>
      </c>
      <c r="BE6" t="e">
        <f t="shared" si="3"/>
        <v>#DIV/0!</v>
      </c>
      <c r="BF6" t="e">
        <f t="shared" si="3"/>
        <v>#DIV/0!</v>
      </c>
      <c r="BG6" t="e">
        <f t="shared" si="3"/>
        <v>#DIV/0!</v>
      </c>
      <c r="BH6" t="e">
        <f t="shared" si="3"/>
        <v>#DIV/0!</v>
      </c>
      <c r="BI6" t="e">
        <f t="shared" si="3"/>
        <v>#DIV/0!</v>
      </c>
      <c r="BJ6" t="e">
        <f t="shared" si="3"/>
        <v>#DIV/0!</v>
      </c>
      <c r="BK6" t="e">
        <f t="shared" si="3"/>
        <v>#DIV/0!</v>
      </c>
      <c r="BL6" t="e">
        <f t="shared" si="3"/>
        <v>#DIV/0!</v>
      </c>
      <c r="BM6" t="e">
        <f t="shared" si="3"/>
        <v>#DIV/0!</v>
      </c>
      <c r="BN6" t="e">
        <f t="shared" si="3"/>
        <v>#DIV/0!</v>
      </c>
      <c r="BO6" t="e">
        <f t="shared" si="3"/>
        <v>#DIV/0!</v>
      </c>
      <c r="BP6" t="e">
        <f t="shared" si="3"/>
        <v>#DIV/0!</v>
      </c>
      <c r="BQ6" t="e">
        <f t="shared" si="3"/>
        <v>#DIV/0!</v>
      </c>
    </row>
    <row r="7" spans="1:69" ht="15.75" customHeight="1">
      <c r="A7" s="2">
        <v>42628.700913877314</v>
      </c>
      <c r="B7" s="3" t="s">
        <v>38</v>
      </c>
      <c r="C7" s="3">
        <v>1</v>
      </c>
      <c r="D7" s="3" t="s">
        <v>59</v>
      </c>
      <c r="E7" s="3">
        <v>2016</v>
      </c>
      <c r="F7" s="3">
        <v>112</v>
      </c>
      <c r="G7" s="3" t="s">
        <v>121</v>
      </c>
      <c r="H7" s="4" t="s">
        <v>127</v>
      </c>
      <c r="I7" s="3">
        <v>171.46</v>
      </c>
      <c r="J7" s="3">
        <v>4</v>
      </c>
      <c r="K7" s="3" t="s">
        <v>96</v>
      </c>
      <c r="L7" s="3" t="s">
        <v>105</v>
      </c>
      <c r="M7" s="3">
        <v>0</v>
      </c>
      <c r="N7" s="3" t="s">
        <v>110</v>
      </c>
      <c r="O7" s="3" t="s">
        <v>45</v>
      </c>
      <c r="P7" s="3" t="s">
        <v>45</v>
      </c>
      <c r="Q7" s="3" t="s">
        <v>45</v>
      </c>
      <c r="R7" s="3" t="s">
        <v>45</v>
      </c>
      <c r="S7" s="3" t="s">
        <v>45</v>
      </c>
      <c r="T7" s="3" t="s">
        <v>45</v>
      </c>
      <c r="U7" s="3" t="s">
        <v>40</v>
      </c>
      <c r="V7" s="3" t="s">
        <v>45</v>
      </c>
      <c r="W7" s="3" t="s">
        <v>45</v>
      </c>
      <c r="X7" s="3" t="s">
        <v>45</v>
      </c>
      <c r="Y7" s="3" t="s">
        <v>45</v>
      </c>
      <c r="Z7" s="3" t="s">
        <v>45</v>
      </c>
      <c r="AA7" s="3" t="s">
        <v>45</v>
      </c>
      <c r="AB7" s="3" t="s">
        <v>45</v>
      </c>
      <c r="AC7" s="3" t="s">
        <v>45</v>
      </c>
      <c r="AD7" s="3" t="s">
        <v>45</v>
      </c>
      <c r="AE7" s="3" t="s">
        <v>45</v>
      </c>
      <c r="AF7" s="3" t="s">
        <v>45</v>
      </c>
      <c r="AG7" s="3" t="s">
        <v>45</v>
      </c>
      <c r="AH7" s="3" t="s">
        <v>45</v>
      </c>
      <c r="AI7" s="3" t="s">
        <v>45</v>
      </c>
      <c r="AJ7" s="3" t="s">
        <v>45</v>
      </c>
      <c r="AK7" s="3" t="s">
        <v>45</v>
      </c>
      <c r="AL7" s="3" t="s">
        <v>45</v>
      </c>
      <c r="AM7" s="3" t="s">
        <v>45</v>
      </c>
      <c r="AN7" s="3" t="s">
        <v>45</v>
      </c>
      <c r="AO7" s="3" t="s">
        <v>45</v>
      </c>
    </row>
    <row r="8" spans="1:69" ht="15.75" customHeight="1">
      <c r="A8" s="2">
        <v>42627.645734641206</v>
      </c>
      <c r="B8" s="3" t="s">
        <v>38</v>
      </c>
      <c r="C8" s="3">
        <v>1</v>
      </c>
      <c r="D8" s="3" t="s">
        <v>42</v>
      </c>
      <c r="E8" s="3">
        <v>2016</v>
      </c>
      <c r="F8" s="3">
        <v>114</v>
      </c>
      <c r="G8" s="3" t="s">
        <v>123</v>
      </c>
      <c r="H8" s="3" t="s">
        <v>129</v>
      </c>
      <c r="I8" s="3">
        <v>144.08000000000001</v>
      </c>
      <c r="J8" s="3">
        <v>5</v>
      </c>
      <c r="K8" s="3" t="s">
        <v>43</v>
      </c>
      <c r="L8" s="3" t="s">
        <v>44</v>
      </c>
      <c r="M8" s="3">
        <v>0</v>
      </c>
      <c r="N8" s="3" t="s">
        <v>45</v>
      </c>
      <c r="O8" s="3" t="s">
        <v>45</v>
      </c>
      <c r="P8" s="3" t="s">
        <v>45</v>
      </c>
      <c r="Q8" s="3" t="s">
        <v>45</v>
      </c>
      <c r="R8" s="3" t="s">
        <v>45</v>
      </c>
      <c r="S8" s="3" t="s">
        <v>45</v>
      </c>
      <c r="T8" s="3" t="s">
        <v>45</v>
      </c>
      <c r="U8" s="3" t="s">
        <v>40</v>
      </c>
      <c r="V8" s="3" t="s">
        <v>45</v>
      </c>
      <c r="W8" s="3" t="s">
        <v>45</v>
      </c>
      <c r="X8" s="3" t="s">
        <v>45</v>
      </c>
      <c r="Y8" s="3" t="s">
        <v>45</v>
      </c>
      <c r="Z8" s="3" t="s">
        <v>45</v>
      </c>
      <c r="AA8" s="3" t="s">
        <v>45</v>
      </c>
      <c r="AB8" s="3" t="s">
        <v>45</v>
      </c>
      <c r="AC8" s="3" t="s">
        <v>45</v>
      </c>
      <c r="AD8" s="3" t="s">
        <v>45</v>
      </c>
      <c r="AE8" s="3" t="s">
        <v>45</v>
      </c>
      <c r="AF8" s="3" t="s">
        <v>45</v>
      </c>
      <c r="AG8" s="3" t="s">
        <v>45</v>
      </c>
      <c r="AH8" s="3" t="s">
        <v>45</v>
      </c>
      <c r="AI8" s="3" t="s">
        <v>45</v>
      </c>
      <c r="AJ8" s="3" t="s">
        <v>45</v>
      </c>
      <c r="AK8" s="3" t="s">
        <v>45</v>
      </c>
      <c r="AL8" s="3" t="s">
        <v>45</v>
      </c>
      <c r="AM8" s="3" t="s">
        <v>45</v>
      </c>
      <c r="AN8" s="3" t="s">
        <v>45</v>
      </c>
      <c r="AO8" s="3" t="s">
        <v>45</v>
      </c>
      <c r="AP8">
        <f>AVERAGE(N8:N10)</f>
        <v>0</v>
      </c>
      <c r="AQ8" t="e">
        <f t="shared" ref="AQ8:BQ8" si="4">AVERAGE(O8:O10)</f>
        <v>#DIV/0!</v>
      </c>
      <c r="AR8" t="e">
        <f t="shared" si="4"/>
        <v>#DIV/0!</v>
      </c>
      <c r="AS8" t="e">
        <f t="shared" si="4"/>
        <v>#DIV/0!</v>
      </c>
      <c r="AT8" t="e">
        <f t="shared" si="4"/>
        <v>#DIV/0!</v>
      </c>
      <c r="AU8" t="e">
        <f t="shared" si="4"/>
        <v>#DIV/0!</v>
      </c>
      <c r="AV8" t="e">
        <f t="shared" si="4"/>
        <v>#DIV/0!</v>
      </c>
      <c r="AW8" t="e">
        <f t="shared" si="4"/>
        <v>#DIV/0!</v>
      </c>
      <c r="AX8" t="e">
        <f t="shared" si="4"/>
        <v>#DIV/0!</v>
      </c>
      <c r="AY8" t="e">
        <f t="shared" si="4"/>
        <v>#DIV/0!</v>
      </c>
      <c r="AZ8" t="e">
        <f t="shared" si="4"/>
        <v>#DIV/0!</v>
      </c>
      <c r="BA8" t="e">
        <f t="shared" si="4"/>
        <v>#DIV/0!</v>
      </c>
      <c r="BB8" t="e">
        <f t="shared" si="4"/>
        <v>#DIV/0!</v>
      </c>
      <c r="BC8" t="e">
        <f t="shared" si="4"/>
        <v>#DIV/0!</v>
      </c>
      <c r="BD8" t="e">
        <f t="shared" si="4"/>
        <v>#DIV/0!</v>
      </c>
      <c r="BE8" t="e">
        <f t="shared" si="4"/>
        <v>#DIV/0!</v>
      </c>
      <c r="BF8" t="e">
        <f t="shared" si="4"/>
        <v>#DIV/0!</v>
      </c>
      <c r="BG8" t="e">
        <f t="shared" si="4"/>
        <v>#DIV/0!</v>
      </c>
      <c r="BH8" t="e">
        <f t="shared" si="4"/>
        <v>#DIV/0!</v>
      </c>
      <c r="BI8" t="e">
        <f t="shared" si="4"/>
        <v>#DIV/0!</v>
      </c>
      <c r="BJ8" t="e">
        <f t="shared" si="4"/>
        <v>#DIV/0!</v>
      </c>
      <c r="BK8" t="e">
        <f t="shared" si="4"/>
        <v>#DIV/0!</v>
      </c>
      <c r="BL8" t="e">
        <f t="shared" si="4"/>
        <v>#DIV/0!</v>
      </c>
      <c r="BM8" t="e">
        <f t="shared" si="4"/>
        <v>#DIV/0!</v>
      </c>
      <c r="BN8" t="e">
        <f t="shared" si="4"/>
        <v>#DIV/0!</v>
      </c>
      <c r="BO8" t="e">
        <f t="shared" si="4"/>
        <v>#DIV/0!</v>
      </c>
      <c r="BP8" t="e">
        <f t="shared" si="4"/>
        <v>#DIV/0!</v>
      </c>
      <c r="BQ8" t="e">
        <f t="shared" si="4"/>
        <v>#DIV/0!</v>
      </c>
    </row>
    <row r="9" spans="1:69" ht="15.75" customHeight="1">
      <c r="A9" s="2">
        <v>42628.451276192129</v>
      </c>
      <c r="B9" s="3" t="s">
        <v>38</v>
      </c>
      <c r="C9" s="3">
        <v>1</v>
      </c>
      <c r="D9" s="3" t="s">
        <v>59</v>
      </c>
      <c r="E9" s="3">
        <v>2016</v>
      </c>
      <c r="F9" s="3">
        <v>114</v>
      </c>
      <c r="G9" s="3" t="s">
        <v>123</v>
      </c>
      <c r="H9" s="3" t="s">
        <v>129</v>
      </c>
      <c r="I9" s="3">
        <v>144.08000000000001</v>
      </c>
      <c r="J9" s="3">
        <v>5</v>
      </c>
      <c r="K9" s="3" t="s">
        <v>75</v>
      </c>
      <c r="L9" s="3" t="s">
        <v>76</v>
      </c>
      <c r="M9" s="3">
        <v>0</v>
      </c>
      <c r="N9" s="3">
        <v>0</v>
      </c>
      <c r="O9" s="3" t="s">
        <v>45</v>
      </c>
      <c r="P9" s="3" t="s">
        <v>45</v>
      </c>
      <c r="Q9" s="3" t="s">
        <v>45</v>
      </c>
      <c r="R9" s="3" t="s">
        <v>45</v>
      </c>
      <c r="S9" s="3" t="s">
        <v>45</v>
      </c>
      <c r="T9" s="3" t="s">
        <v>45</v>
      </c>
      <c r="U9" s="3" t="s">
        <v>40</v>
      </c>
      <c r="V9" s="3" t="s">
        <v>45</v>
      </c>
      <c r="W9" s="3" t="s">
        <v>45</v>
      </c>
      <c r="X9" s="3" t="s">
        <v>45</v>
      </c>
      <c r="Y9" s="3" t="s">
        <v>45</v>
      </c>
      <c r="Z9" s="3" t="s">
        <v>45</v>
      </c>
      <c r="AA9" s="3" t="s">
        <v>45</v>
      </c>
      <c r="AB9" s="3" t="s">
        <v>45</v>
      </c>
      <c r="AC9" s="3" t="s">
        <v>45</v>
      </c>
      <c r="AD9" s="3" t="s">
        <v>45</v>
      </c>
      <c r="AE9" s="3" t="s">
        <v>45</v>
      </c>
      <c r="AF9" s="3" t="s">
        <v>45</v>
      </c>
      <c r="AG9" s="3" t="s">
        <v>45</v>
      </c>
      <c r="AH9" s="3" t="s">
        <v>45</v>
      </c>
      <c r="AI9" s="3" t="s">
        <v>45</v>
      </c>
      <c r="AJ9" s="3" t="s">
        <v>45</v>
      </c>
      <c r="AK9" s="3" t="s">
        <v>45</v>
      </c>
      <c r="AL9" s="3" t="s">
        <v>45</v>
      </c>
      <c r="AM9" s="3" t="s">
        <v>45</v>
      </c>
      <c r="AN9" s="3" t="s">
        <v>45</v>
      </c>
      <c r="AO9" s="3" t="s">
        <v>45</v>
      </c>
    </row>
    <row r="10" spans="1:69" ht="15.75" customHeight="1">
      <c r="A10" s="2">
        <v>42628.697253749997</v>
      </c>
      <c r="B10" s="3" t="s">
        <v>38</v>
      </c>
      <c r="C10" s="3">
        <v>1</v>
      </c>
      <c r="D10" s="3" t="s">
        <v>59</v>
      </c>
      <c r="E10" s="3">
        <v>2016</v>
      </c>
      <c r="F10" s="3">
        <v>114</v>
      </c>
      <c r="G10" s="3" t="s">
        <v>123</v>
      </c>
      <c r="H10" s="3" t="s">
        <v>129</v>
      </c>
      <c r="I10" s="3">
        <v>144.08000000000001</v>
      </c>
      <c r="J10" s="3">
        <v>5</v>
      </c>
      <c r="K10" s="3" t="s">
        <v>93</v>
      </c>
      <c r="L10" s="3" t="s">
        <v>94</v>
      </c>
      <c r="M10" s="3">
        <v>0</v>
      </c>
      <c r="N10" s="3" t="s">
        <v>45</v>
      </c>
      <c r="O10" s="3" t="s">
        <v>45</v>
      </c>
      <c r="P10" s="3" t="s">
        <v>45</v>
      </c>
      <c r="Q10" s="3" t="s">
        <v>45</v>
      </c>
      <c r="R10" s="3" t="s">
        <v>45</v>
      </c>
      <c r="S10" s="3" t="s">
        <v>45</v>
      </c>
      <c r="T10" s="3" t="s">
        <v>45</v>
      </c>
      <c r="U10" s="3" t="s">
        <v>40</v>
      </c>
      <c r="V10" s="3" t="s">
        <v>45</v>
      </c>
      <c r="W10" s="3" t="s">
        <v>45</v>
      </c>
      <c r="X10" s="3" t="s">
        <v>45</v>
      </c>
      <c r="Y10" s="3" t="s">
        <v>45</v>
      </c>
      <c r="Z10" s="3" t="s">
        <v>45</v>
      </c>
      <c r="AA10" s="3" t="s">
        <v>45</v>
      </c>
      <c r="AB10" s="3" t="s">
        <v>45</v>
      </c>
      <c r="AC10" s="3" t="s">
        <v>45</v>
      </c>
      <c r="AD10" s="3" t="s">
        <v>45</v>
      </c>
      <c r="AE10" s="3" t="s">
        <v>45</v>
      </c>
      <c r="AF10" s="3" t="s">
        <v>45</v>
      </c>
      <c r="AG10" s="3" t="s">
        <v>45</v>
      </c>
      <c r="AH10" s="3" t="s">
        <v>45</v>
      </c>
      <c r="AI10" s="3" t="s">
        <v>45</v>
      </c>
      <c r="AJ10" s="3" t="s">
        <v>45</v>
      </c>
      <c r="AK10" s="3" t="s">
        <v>45</v>
      </c>
      <c r="AL10" s="3" t="s">
        <v>45</v>
      </c>
      <c r="AM10" s="3" t="s">
        <v>45</v>
      </c>
      <c r="AN10" s="3" t="s">
        <v>45</v>
      </c>
      <c r="AO10" s="3" t="s">
        <v>98</v>
      </c>
    </row>
    <row r="11" spans="1:69" ht="15.75" customHeight="1">
      <c r="A11" s="2">
        <v>42628.434528055557</v>
      </c>
      <c r="B11" s="3" t="s">
        <v>38</v>
      </c>
      <c r="C11" s="3">
        <v>1</v>
      </c>
      <c r="D11" s="3" t="s">
        <v>59</v>
      </c>
      <c r="E11" s="3">
        <v>2016</v>
      </c>
      <c r="F11" s="3">
        <v>115</v>
      </c>
      <c r="G11" s="3" t="s">
        <v>124</v>
      </c>
      <c r="H11" s="3" t="s">
        <v>130</v>
      </c>
      <c r="I11" s="3">
        <v>880.15</v>
      </c>
      <c r="J11" s="3">
        <v>6</v>
      </c>
      <c r="K11" s="3" t="s">
        <v>64</v>
      </c>
      <c r="L11" s="3" t="s">
        <v>65</v>
      </c>
      <c r="M11" s="3">
        <v>0</v>
      </c>
      <c r="N11" s="3" t="s">
        <v>45</v>
      </c>
      <c r="O11" s="3" t="s">
        <v>45</v>
      </c>
      <c r="P11" s="3" t="s">
        <v>45</v>
      </c>
      <c r="Q11" s="3" t="s">
        <v>45</v>
      </c>
      <c r="R11" s="3" t="s">
        <v>45</v>
      </c>
      <c r="S11" s="3" t="s">
        <v>45</v>
      </c>
      <c r="T11" s="3" t="s">
        <v>45</v>
      </c>
      <c r="U11" s="3" t="s">
        <v>40</v>
      </c>
      <c r="V11" s="3" t="s">
        <v>45</v>
      </c>
      <c r="W11" s="3" t="s">
        <v>45</v>
      </c>
      <c r="X11" s="3" t="s">
        <v>45</v>
      </c>
      <c r="Y11" s="3" t="s">
        <v>45</v>
      </c>
      <c r="Z11" s="3" t="s">
        <v>45</v>
      </c>
      <c r="AA11" s="3" t="s">
        <v>68</v>
      </c>
      <c r="AC11" s="3" t="s">
        <v>45</v>
      </c>
      <c r="AD11" s="3" t="s">
        <v>45</v>
      </c>
      <c r="AE11" s="3" t="s">
        <v>45</v>
      </c>
      <c r="AF11" s="3" t="s">
        <v>45</v>
      </c>
      <c r="AG11" s="3" t="s">
        <v>45</v>
      </c>
      <c r="AH11" s="3" t="s">
        <v>45</v>
      </c>
      <c r="AI11" s="3" t="s">
        <v>45</v>
      </c>
      <c r="AJ11" s="3" t="s">
        <v>45</v>
      </c>
      <c r="AK11" s="3" t="s">
        <v>45</v>
      </c>
      <c r="AL11" s="3" t="s">
        <v>45</v>
      </c>
      <c r="AM11" s="3" t="s">
        <v>45</v>
      </c>
      <c r="AN11" s="3" t="s">
        <v>45</v>
      </c>
      <c r="AO11" s="3" t="s">
        <v>45</v>
      </c>
      <c r="AP11">
        <f>AVERAGE(N11:N12)</f>
        <v>0</v>
      </c>
      <c r="AQ11" t="e">
        <f t="shared" ref="AQ11:BQ11" si="5">AVERAGE(O11:O12)</f>
        <v>#DIV/0!</v>
      </c>
      <c r="AR11" t="e">
        <f t="shared" si="5"/>
        <v>#DIV/0!</v>
      </c>
      <c r="AS11" t="e">
        <f t="shared" si="5"/>
        <v>#DIV/0!</v>
      </c>
      <c r="AT11" t="e">
        <f t="shared" si="5"/>
        <v>#DIV/0!</v>
      </c>
      <c r="AU11" t="e">
        <f t="shared" si="5"/>
        <v>#DIV/0!</v>
      </c>
      <c r="AV11" t="e">
        <f t="shared" si="5"/>
        <v>#DIV/0!</v>
      </c>
      <c r="AW11" t="e">
        <f t="shared" si="5"/>
        <v>#DIV/0!</v>
      </c>
      <c r="AX11" t="e">
        <f t="shared" si="5"/>
        <v>#DIV/0!</v>
      </c>
      <c r="AY11" t="e">
        <f t="shared" si="5"/>
        <v>#DIV/0!</v>
      </c>
      <c r="AZ11" t="e">
        <f t="shared" si="5"/>
        <v>#DIV/0!</v>
      </c>
      <c r="BA11" t="e">
        <f t="shared" si="5"/>
        <v>#DIV/0!</v>
      </c>
      <c r="BB11" t="e">
        <f t="shared" si="5"/>
        <v>#DIV/0!</v>
      </c>
      <c r="BC11" t="e">
        <f t="shared" si="5"/>
        <v>#DIV/0!</v>
      </c>
      <c r="BD11" t="e">
        <f t="shared" si="5"/>
        <v>#DIV/0!</v>
      </c>
      <c r="BE11" t="e">
        <f t="shared" si="5"/>
        <v>#DIV/0!</v>
      </c>
      <c r="BF11" t="e">
        <f t="shared" si="5"/>
        <v>#DIV/0!</v>
      </c>
      <c r="BG11" t="e">
        <f t="shared" si="5"/>
        <v>#DIV/0!</v>
      </c>
      <c r="BH11" t="e">
        <f t="shared" si="5"/>
        <v>#DIV/0!</v>
      </c>
      <c r="BI11" t="e">
        <f t="shared" si="5"/>
        <v>#DIV/0!</v>
      </c>
      <c r="BJ11" t="e">
        <f t="shared" si="5"/>
        <v>#DIV/0!</v>
      </c>
      <c r="BK11" t="e">
        <f t="shared" si="5"/>
        <v>#DIV/0!</v>
      </c>
      <c r="BL11" t="e">
        <f t="shared" si="5"/>
        <v>#DIV/0!</v>
      </c>
      <c r="BM11" t="e">
        <f t="shared" si="5"/>
        <v>#DIV/0!</v>
      </c>
      <c r="BN11" t="e">
        <f t="shared" si="5"/>
        <v>#DIV/0!</v>
      </c>
      <c r="BO11" t="e">
        <f t="shared" si="5"/>
        <v>#DIV/0!</v>
      </c>
      <c r="BP11" t="e">
        <f t="shared" si="5"/>
        <v>#DIV/0!</v>
      </c>
      <c r="BQ11" t="e">
        <f t="shared" si="5"/>
        <v>#DIV/0!</v>
      </c>
    </row>
    <row r="12" spans="1:69" ht="15.75" customHeight="1">
      <c r="A12" s="2">
        <v>42628.697511168983</v>
      </c>
      <c r="B12" s="3" t="s">
        <v>38</v>
      </c>
      <c r="C12" s="3">
        <v>1</v>
      </c>
      <c r="D12" s="3" t="s">
        <v>59</v>
      </c>
      <c r="E12" s="3">
        <v>2016</v>
      </c>
      <c r="F12" s="3">
        <v>115</v>
      </c>
      <c r="G12" s="3" t="s">
        <v>124</v>
      </c>
      <c r="H12" s="3" t="s">
        <v>130</v>
      </c>
      <c r="I12" s="3">
        <v>880.15</v>
      </c>
      <c r="J12" s="3">
        <v>6</v>
      </c>
      <c r="K12" s="3" t="s">
        <v>91</v>
      </c>
      <c r="L12" s="3" t="s">
        <v>92</v>
      </c>
      <c r="M12" s="3">
        <v>0</v>
      </c>
      <c r="N12" s="3">
        <v>0</v>
      </c>
      <c r="O12" s="3" t="s">
        <v>45</v>
      </c>
      <c r="P12" s="3" t="s">
        <v>45</v>
      </c>
      <c r="Q12" s="3" t="s">
        <v>45</v>
      </c>
      <c r="R12" s="3" t="s">
        <v>45</v>
      </c>
      <c r="S12" s="3" t="s">
        <v>45</v>
      </c>
      <c r="T12" s="3" t="s">
        <v>45</v>
      </c>
      <c r="U12" s="3" t="s">
        <v>40</v>
      </c>
      <c r="V12" s="3" t="s">
        <v>45</v>
      </c>
      <c r="W12" s="3" t="s">
        <v>45</v>
      </c>
      <c r="X12" s="3" t="s">
        <v>45</v>
      </c>
      <c r="Y12" s="3" t="s">
        <v>45</v>
      </c>
      <c r="Z12" s="3" t="s">
        <v>45</v>
      </c>
      <c r="AA12" s="3" t="s">
        <v>45</v>
      </c>
      <c r="AB12" s="3" t="s">
        <v>45</v>
      </c>
      <c r="AC12" s="3" t="s">
        <v>45</v>
      </c>
      <c r="AD12" s="3" t="s">
        <v>45</v>
      </c>
      <c r="AE12" s="3" t="s">
        <v>45</v>
      </c>
      <c r="AF12" s="3" t="s">
        <v>45</v>
      </c>
      <c r="AG12" s="3" t="s">
        <v>45</v>
      </c>
      <c r="AH12" s="3" t="s">
        <v>45</v>
      </c>
      <c r="AI12" s="3" t="s">
        <v>45</v>
      </c>
      <c r="AJ12" s="3" t="s">
        <v>45</v>
      </c>
      <c r="AK12" s="3" t="s">
        <v>45</v>
      </c>
      <c r="AL12" s="3" t="s">
        <v>45</v>
      </c>
      <c r="AN12" s="3" t="s">
        <v>45</v>
      </c>
      <c r="AO12" s="3" t="s">
        <v>45</v>
      </c>
    </row>
    <row r="13" spans="1:69" ht="16" customHeight="1">
      <c r="A13" s="2">
        <v>42627.642563715279</v>
      </c>
      <c r="B13" s="3" t="s">
        <v>38</v>
      </c>
      <c r="C13" s="3">
        <v>1</v>
      </c>
      <c r="D13" s="3" t="s">
        <v>42</v>
      </c>
      <c r="E13" s="3">
        <v>2016</v>
      </c>
      <c r="F13" s="3">
        <v>113</v>
      </c>
      <c r="G13" s="3" t="s">
        <v>122</v>
      </c>
      <c r="H13" s="3" t="s">
        <v>128</v>
      </c>
      <c r="I13" s="3">
        <v>847.13</v>
      </c>
      <c r="J13" s="3">
        <v>7</v>
      </c>
      <c r="K13" s="3" t="s">
        <v>46</v>
      </c>
      <c r="L13" s="3" t="s">
        <v>47</v>
      </c>
      <c r="M13" s="3">
        <v>1</v>
      </c>
      <c r="N13" s="3">
        <v>1</v>
      </c>
      <c r="O13" s="3" t="s">
        <v>45</v>
      </c>
      <c r="P13" s="3">
        <v>10</v>
      </c>
      <c r="Q13" s="3">
        <v>0</v>
      </c>
      <c r="R13" s="3" t="s">
        <v>45</v>
      </c>
      <c r="S13" s="3">
        <v>23.5</v>
      </c>
      <c r="T13" s="3" t="s">
        <v>45</v>
      </c>
      <c r="U13" s="3" t="s">
        <v>40</v>
      </c>
      <c r="V13" s="3">
        <v>5</v>
      </c>
      <c r="W13" s="3">
        <v>1</v>
      </c>
      <c r="X13" s="3">
        <v>14.3</v>
      </c>
      <c r="Y13" s="3">
        <v>1</v>
      </c>
      <c r="Z13" s="3">
        <v>2</v>
      </c>
      <c r="AA13" s="3">
        <v>0</v>
      </c>
      <c r="AB13" s="3">
        <v>1</v>
      </c>
      <c r="AC13" s="3">
        <v>1</v>
      </c>
      <c r="AD13" s="3">
        <v>0</v>
      </c>
      <c r="AE13" s="3">
        <v>0</v>
      </c>
      <c r="AF13" s="3">
        <v>0</v>
      </c>
      <c r="AG13" s="3">
        <v>0</v>
      </c>
      <c r="AH13" s="3">
        <v>0</v>
      </c>
      <c r="AI13" s="3">
        <v>0</v>
      </c>
      <c r="AJ13" s="3">
        <v>0</v>
      </c>
      <c r="AK13" s="3">
        <v>0</v>
      </c>
      <c r="AL13" s="3">
        <v>0</v>
      </c>
      <c r="AM13" s="3">
        <v>0</v>
      </c>
      <c r="AN13" s="3">
        <v>0</v>
      </c>
      <c r="AO13" s="3">
        <v>0</v>
      </c>
      <c r="AP13">
        <f>AVERAGE(N13:N14)</f>
        <v>1</v>
      </c>
      <c r="AQ13">
        <f t="shared" ref="AQ13:BQ13" si="6">AVERAGE(O13:O14)</f>
        <v>24</v>
      </c>
      <c r="AR13">
        <f t="shared" si="6"/>
        <v>11</v>
      </c>
      <c r="AS13">
        <f t="shared" si="6"/>
        <v>0</v>
      </c>
      <c r="AT13" t="e">
        <f t="shared" si="6"/>
        <v>#DIV/0!</v>
      </c>
      <c r="AU13">
        <f t="shared" si="6"/>
        <v>24</v>
      </c>
      <c r="AV13">
        <f t="shared" si="6"/>
        <v>2.1</v>
      </c>
      <c r="AW13" t="e">
        <f t="shared" si="6"/>
        <v>#DIV/0!</v>
      </c>
      <c r="AX13">
        <f t="shared" si="6"/>
        <v>12</v>
      </c>
      <c r="AY13">
        <f t="shared" si="6"/>
        <v>1</v>
      </c>
      <c r="AZ13">
        <f t="shared" si="6"/>
        <v>14.9</v>
      </c>
      <c r="BA13">
        <f t="shared" si="6"/>
        <v>0.5</v>
      </c>
      <c r="BB13">
        <f t="shared" si="6"/>
        <v>2</v>
      </c>
      <c r="BC13">
        <f t="shared" si="6"/>
        <v>0</v>
      </c>
      <c r="BD13">
        <f t="shared" si="6"/>
        <v>1</v>
      </c>
      <c r="BE13">
        <f t="shared" si="6"/>
        <v>1</v>
      </c>
      <c r="BF13">
        <f t="shared" si="6"/>
        <v>0</v>
      </c>
      <c r="BG13">
        <f t="shared" si="6"/>
        <v>0</v>
      </c>
      <c r="BH13">
        <f t="shared" si="6"/>
        <v>0</v>
      </c>
      <c r="BI13">
        <f t="shared" si="6"/>
        <v>0</v>
      </c>
      <c r="BJ13">
        <f t="shared" si="6"/>
        <v>0</v>
      </c>
      <c r="BK13">
        <f t="shared" si="6"/>
        <v>0</v>
      </c>
      <c r="BL13">
        <f t="shared" si="6"/>
        <v>0</v>
      </c>
      <c r="BM13">
        <f t="shared" si="6"/>
        <v>0</v>
      </c>
      <c r="BN13">
        <f t="shared" si="6"/>
        <v>0</v>
      </c>
      <c r="BO13">
        <f t="shared" si="6"/>
        <v>0</v>
      </c>
      <c r="BP13">
        <f t="shared" si="6"/>
        <v>0</v>
      </c>
      <c r="BQ13">
        <f t="shared" si="6"/>
        <v>0</v>
      </c>
    </row>
    <row r="14" spans="1:69" ht="15.75" customHeight="1">
      <c r="A14" s="2">
        <v>42628.447866238421</v>
      </c>
      <c r="B14" s="3" t="s">
        <v>38</v>
      </c>
      <c r="C14" s="3">
        <v>1</v>
      </c>
      <c r="D14" s="3" t="s">
        <v>59</v>
      </c>
      <c r="E14" s="3">
        <v>2016</v>
      </c>
      <c r="F14" s="3">
        <v>113</v>
      </c>
      <c r="G14" s="3" t="s">
        <v>122</v>
      </c>
      <c r="H14" s="3" t="s">
        <v>128</v>
      </c>
      <c r="I14" s="3">
        <v>847.13</v>
      </c>
      <c r="J14" s="3">
        <v>7</v>
      </c>
      <c r="K14" s="3" t="s">
        <v>70</v>
      </c>
      <c r="L14" s="3" t="s">
        <v>71</v>
      </c>
      <c r="M14" s="3">
        <v>1</v>
      </c>
      <c r="N14" s="3">
        <v>1</v>
      </c>
      <c r="O14" s="3">
        <v>24</v>
      </c>
      <c r="P14" s="3">
        <v>12</v>
      </c>
      <c r="Q14" s="3">
        <v>0</v>
      </c>
      <c r="R14" s="3" t="s">
        <v>45</v>
      </c>
      <c r="S14" s="3">
        <v>24.5</v>
      </c>
      <c r="T14" s="3">
        <v>2.1</v>
      </c>
      <c r="U14" s="3" t="s">
        <v>40</v>
      </c>
      <c r="V14" s="3">
        <v>19</v>
      </c>
      <c r="W14" s="3">
        <v>1</v>
      </c>
      <c r="X14" s="3">
        <v>15.5</v>
      </c>
      <c r="Y14" s="3">
        <v>0</v>
      </c>
      <c r="Z14" s="3">
        <v>2</v>
      </c>
      <c r="AA14" s="3">
        <v>0</v>
      </c>
      <c r="AB14" s="3">
        <v>1</v>
      </c>
      <c r="AC14" s="3">
        <v>1</v>
      </c>
      <c r="AD14" s="3">
        <v>0</v>
      </c>
      <c r="AE14" s="3">
        <v>0</v>
      </c>
      <c r="AF14" s="3">
        <v>0</v>
      </c>
      <c r="AG14" s="3">
        <v>0</v>
      </c>
      <c r="AH14" s="3">
        <v>0</v>
      </c>
      <c r="AI14" s="3">
        <v>0</v>
      </c>
      <c r="AJ14" s="3">
        <v>0</v>
      </c>
      <c r="AK14" s="3">
        <v>0</v>
      </c>
      <c r="AL14" s="3">
        <v>0</v>
      </c>
      <c r="AM14" s="3">
        <v>0</v>
      </c>
      <c r="AN14" s="3">
        <v>0</v>
      </c>
      <c r="AO14" s="3">
        <v>0</v>
      </c>
    </row>
    <row r="15" spans="1:69" ht="15.75" customHeight="1">
      <c r="A15" s="2">
        <v>42628.449729363427</v>
      </c>
      <c r="B15" s="3" t="s">
        <v>38</v>
      </c>
      <c r="C15" s="3">
        <v>1</v>
      </c>
      <c r="D15" s="3" t="s">
        <v>59</v>
      </c>
      <c r="E15" s="3">
        <v>2016</v>
      </c>
      <c r="F15" s="3">
        <v>114</v>
      </c>
      <c r="G15" s="3" t="s">
        <v>123</v>
      </c>
      <c r="H15" s="3" t="s">
        <v>129</v>
      </c>
      <c r="I15" s="3">
        <v>144.08000000000001</v>
      </c>
      <c r="J15" s="3">
        <v>8</v>
      </c>
      <c r="K15" s="3" t="s">
        <v>132</v>
      </c>
      <c r="L15" s="3" t="s">
        <v>132</v>
      </c>
      <c r="M15" s="3">
        <v>0</v>
      </c>
      <c r="N15" s="3">
        <v>0</v>
      </c>
      <c r="O15" s="3" t="s">
        <v>45</v>
      </c>
      <c r="P15" s="3" t="s">
        <v>45</v>
      </c>
      <c r="Q15" s="3" t="s">
        <v>45</v>
      </c>
      <c r="R15" s="3" t="s">
        <v>45</v>
      </c>
      <c r="S15" s="3" t="s">
        <v>45</v>
      </c>
      <c r="T15" s="3" t="s">
        <v>45</v>
      </c>
      <c r="U15" s="3" t="s">
        <v>45</v>
      </c>
      <c r="V15" s="3" t="s">
        <v>45</v>
      </c>
      <c r="W15" s="3" t="s">
        <v>45</v>
      </c>
      <c r="X15" s="3" t="s">
        <v>45</v>
      </c>
      <c r="Y15" s="3" t="s">
        <v>45</v>
      </c>
      <c r="Z15" s="3" t="s">
        <v>45</v>
      </c>
      <c r="AA15" s="3" t="s">
        <v>45</v>
      </c>
      <c r="AB15" s="3" t="s">
        <v>45</v>
      </c>
      <c r="AC15" s="3" t="s">
        <v>45</v>
      </c>
      <c r="AD15" s="3" t="s">
        <v>45</v>
      </c>
      <c r="AE15" s="3" t="s">
        <v>45</v>
      </c>
      <c r="AF15" s="3" t="s">
        <v>45</v>
      </c>
      <c r="AG15" s="3" t="s">
        <v>45</v>
      </c>
      <c r="AH15" s="3" t="s">
        <v>45</v>
      </c>
      <c r="AI15" s="3" t="s">
        <v>45</v>
      </c>
      <c r="AJ15" s="3" t="s">
        <v>45</v>
      </c>
      <c r="AK15" s="3" t="s">
        <v>45</v>
      </c>
      <c r="AL15" s="3" t="s">
        <v>45</v>
      </c>
      <c r="AM15" s="3" t="s">
        <v>45</v>
      </c>
      <c r="AN15" s="3" t="s">
        <v>45</v>
      </c>
      <c r="AO15" s="3" t="s">
        <v>45</v>
      </c>
      <c r="AP15">
        <f>AVERAGE(N15)</f>
        <v>0</v>
      </c>
      <c r="AQ15" t="e">
        <f t="shared" ref="AQ15:BQ15" si="7">AVERAGE(O15)</f>
        <v>#DIV/0!</v>
      </c>
      <c r="AR15" t="e">
        <f t="shared" si="7"/>
        <v>#DIV/0!</v>
      </c>
      <c r="AS15" t="e">
        <f t="shared" si="7"/>
        <v>#DIV/0!</v>
      </c>
      <c r="AT15" t="e">
        <f t="shared" si="7"/>
        <v>#DIV/0!</v>
      </c>
      <c r="AU15" t="e">
        <f t="shared" si="7"/>
        <v>#DIV/0!</v>
      </c>
      <c r="AV15" t="e">
        <f t="shared" si="7"/>
        <v>#DIV/0!</v>
      </c>
      <c r="AW15" t="e">
        <f t="shared" si="7"/>
        <v>#DIV/0!</v>
      </c>
      <c r="AX15" t="e">
        <f t="shared" si="7"/>
        <v>#DIV/0!</v>
      </c>
      <c r="AY15" t="e">
        <f t="shared" si="7"/>
        <v>#DIV/0!</v>
      </c>
      <c r="AZ15" t="e">
        <f t="shared" si="7"/>
        <v>#DIV/0!</v>
      </c>
      <c r="BA15" t="e">
        <f t="shared" si="7"/>
        <v>#DIV/0!</v>
      </c>
      <c r="BB15" t="e">
        <f t="shared" si="7"/>
        <v>#DIV/0!</v>
      </c>
      <c r="BC15" t="e">
        <f t="shared" si="7"/>
        <v>#DIV/0!</v>
      </c>
      <c r="BD15" t="e">
        <f t="shared" si="7"/>
        <v>#DIV/0!</v>
      </c>
      <c r="BE15" t="e">
        <f t="shared" si="7"/>
        <v>#DIV/0!</v>
      </c>
      <c r="BF15" t="e">
        <f t="shared" si="7"/>
        <v>#DIV/0!</v>
      </c>
      <c r="BG15" t="e">
        <f t="shared" si="7"/>
        <v>#DIV/0!</v>
      </c>
      <c r="BH15" t="e">
        <f t="shared" si="7"/>
        <v>#DIV/0!</v>
      </c>
      <c r="BI15" t="e">
        <f t="shared" si="7"/>
        <v>#DIV/0!</v>
      </c>
      <c r="BJ15" t="e">
        <f t="shared" si="7"/>
        <v>#DIV/0!</v>
      </c>
      <c r="BK15" t="e">
        <f t="shared" si="7"/>
        <v>#DIV/0!</v>
      </c>
      <c r="BL15" t="e">
        <f t="shared" si="7"/>
        <v>#DIV/0!</v>
      </c>
      <c r="BM15" t="e">
        <f t="shared" si="7"/>
        <v>#DIV/0!</v>
      </c>
      <c r="BN15" t="e">
        <f t="shared" si="7"/>
        <v>#DIV/0!</v>
      </c>
      <c r="BO15" t="e">
        <f t="shared" si="7"/>
        <v>#DIV/0!</v>
      </c>
      <c r="BP15" t="e">
        <f t="shared" si="7"/>
        <v>#DIV/0!</v>
      </c>
      <c r="BQ15" t="e">
        <f t="shared" si="7"/>
        <v>#DIV/0!</v>
      </c>
    </row>
    <row r="16" spans="1:69" ht="15.75" customHeight="1">
      <c r="A16" s="2">
        <v>42627.646700578705</v>
      </c>
      <c r="B16" s="3" t="s">
        <v>38</v>
      </c>
      <c r="C16" s="3">
        <v>1</v>
      </c>
      <c r="D16" s="3" t="s">
        <v>42</v>
      </c>
      <c r="E16" s="3">
        <v>2016</v>
      </c>
      <c r="F16" s="3">
        <v>114</v>
      </c>
      <c r="G16" s="3" t="s">
        <v>123</v>
      </c>
      <c r="H16" s="3" t="s">
        <v>129</v>
      </c>
      <c r="I16" s="3">
        <v>144.08000000000001</v>
      </c>
      <c r="J16" s="3">
        <v>9</v>
      </c>
      <c r="K16" s="3" t="s">
        <v>43</v>
      </c>
      <c r="L16" s="3" t="s">
        <v>44</v>
      </c>
      <c r="M16" s="3">
        <v>0</v>
      </c>
      <c r="N16" s="3" t="s">
        <v>45</v>
      </c>
      <c r="O16" s="3" t="s">
        <v>45</v>
      </c>
      <c r="P16" s="3" t="s">
        <v>45</v>
      </c>
      <c r="Q16" s="3" t="s">
        <v>45</v>
      </c>
      <c r="R16" s="3" t="s">
        <v>45</v>
      </c>
      <c r="S16" s="3" t="s">
        <v>45</v>
      </c>
      <c r="T16" s="3" t="s">
        <v>45</v>
      </c>
      <c r="U16" s="3" t="s">
        <v>40</v>
      </c>
      <c r="V16" s="3" t="s">
        <v>45</v>
      </c>
      <c r="W16" s="3" t="s">
        <v>45</v>
      </c>
      <c r="X16" s="3" t="s">
        <v>45</v>
      </c>
      <c r="Y16" s="3" t="s">
        <v>45</v>
      </c>
      <c r="Z16" s="3" t="s">
        <v>45</v>
      </c>
      <c r="AA16" s="3" t="s">
        <v>45</v>
      </c>
      <c r="AB16" s="3" t="s">
        <v>45</v>
      </c>
      <c r="AC16" s="3" t="s">
        <v>45</v>
      </c>
      <c r="AD16" s="3" t="s">
        <v>45</v>
      </c>
      <c r="AE16" s="3" t="s">
        <v>45</v>
      </c>
      <c r="AF16" s="3" t="s">
        <v>45</v>
      </c>
      <c r="AG16" s="3" t="s">
        <v>45</v>
      </c>
      <c r="AH16" s="3" t="s">
        <v>45</v>
      </c>
      <c r="AI16" s="3" t="s">
        <v>45</v>
      </c>
      <c r="AJ16" s="3" t="s">
        <v>45</v>
      </c>
      <c r="AK16" s="3" t="s">
        <v>45</v>
      </c>
      <c r="AL16" s="3" t="s">
        <v>45</v>
      </c>
      <c r="AM16" s="3" t="s">
        <v>45</v>
      </c>
      <c r="AN16" s="3" t="s">
        <v>45</v>
      </c>
      <c r="AO16" s="3" t="s">
        <v>45</v>
      </c>
      <c r="AP16" t="e">
        <f>AVERAGE(N16:N17)</f>
        <v>#DIV/0!</v>
      </c>
      <c r="AQ16" t="e">
        <f t="shared" ref="AQ16:BQ16" si="8">AVERAGE(O16:O17)</f>
        <v>#DIV/0!</v>
      </c>
      <c r="AR16" t="e">
        <f t="shared" si="8"/>
        <v>#DIV/0!</v>
      </c>
      <c r="AS16" t="e">
        <f t="shared" si="8"/>
        <v>#DIV/0!</v>
      </c>
      <c r="AT16" t="e">
        <f t="shared" si="8"/>
        <v>#DIV/0!</v>
      </c>
      <c r="AU16" t="e">
        <f t="shared" si="8"/>
        <v>#DIV/0!</v>
      </c>
      <c r="AV16" t="e">
        <f t="shared" si="8"/>
        <v>#DIV/0!</v>
      </c>
      <c r="AW16" t="e">
        <f t="shared" si="8"/>
        <v>#DIV/0!</v>
      </c>
      <c r="AX16" t="e">
        <f t="shared" si="8"/>
        <v>#DIV/0!</v>
      </c>
      <c r="AY16" t="e">
        <f t="shared" si="8"/>
        <v>#DIV/0!</v>
      </c>
      <c r="AZ16" t="e">
        <f t="shared" si="8"/>
        <v>#DIV/0!</v>
      </c>
      <c r="BA16" t="e">
        <f t="shared" si="8"/>
        <v>#DIV/0!</v>
      </c>
      <c r="BB16" t="e">
        <f t="shared" si="8"/>
        <v>#DIV/0!</v>
      </c>
      <c r="BC16" t="e">
        <f t="shared" si="8"/>
        <v>#DIV/0!</v>
      </c>
      <c r="BD16" t="e">
        <f t="shared" si="8"/>
        <v>#DIV/0!</v>
      </c>
      <c r="BE16" t="e">
        <f t="shared" si="8"/>
        <v>#DIV/0!</v>
      </c>
      <c r="BF16" t="e">
        <f t="shared" si="8"/>
        <v>#DIV/0!</v>
      </c>
      <c r="BG16" t="e">
        <f t="shared" si="8"/>
        <v>#DIV/0!</v>
      </c>
      <c r="BH16" t="e">
        <f t="shared" si="8"/>
        <v>#DIV/0!</v>
      </c>
      <c r="BI16" t="e">
        <f t="shared" si="8"/>
        <v>#DIV/0!</v>
      </c>
      <c r="BJ16" t="e">
        <f t="shared" si="8"/>
        <v>#DIV/0!</v>
      </c>
      <c r="BK16" t="e">
        <f t="shared" si="8"/>
        <v>#DIV/0!</v>
      </c>
      <c r="BL16" t="e">
        <f t="shared" si="8"/>
        <v>#DIV/0!</v>
      </c>
      <c r="BM16" t="e">
        <f t="shared" si="8"/>
        <v>#DIV/0!</v>
      </c>
      <c r="BN16" t="e">
        <f t="shared" si="8"/>
        <v>#DIV/0!</v>
      </c>
      <c r="BO16" t="e">
        <f t="shared" si="8"/>
        <v>#DIV/0!</v>
      </c>
      <c r="BP16" t="e">
        <f t="shared" si="8"/>
        <v>#DIV/0!</v>
      </c>
      <c r="BQ16" t="e">
        <f t="shared" si="8"/>
        <v>#DIV/0!</v>
      </c>
    </row>
    <row r="17" spans="1:69" ht="15.75" customHeight="1">
      <c r="A17" s="2">
        <v>42628.435262812505</v>
      </c>
      <c r="B17" s="3" t="s">
        <v>38</v>
      </c>
      <c r="C17" s="3">
        <v>1</v>
      </c>
      <c r="D17" s="3" t="s">
        <v>59</v>
      </c>
      <c r="E17" s="3">
        <v>2016</v>
      </c>
      <c r="F17" s="3">
        <v>114</v>
      </c>
      <c r="G17" s="3" t="s">
        <v>123</v>
      </c>
      <c r="H17" s="3" t="s">
        <v>129</v>
      </c>
      <c r="I17" s="3">
        <v>144.08000000000001</v>
      </c>
      <c r="J17" s="3">
        <v>9</v>
      </c>
      <c r="K17" s="3" t="s">
        <v>64</v>
      </c>
      <c r="L17" s="3" t="s">
        <v>65</v>
      </c>
      <c r="M17" s="3">
        <v>0</v>
      </c>
      <c r="N17" s="3" t="s">
        <v>45</v>
      </c>
      <c r="O17" s="3" t="s">
        <v>45</v>
      </c>
      <c r="P17" s="3" t="s">
        <v>45</v>
      </c>
      <c r="Q17" s="3" t="s">
        <v>45</v>
      </c>
      <c r="R17" s="3" t="s">
        <v>45</v>
      </c>
      <c r="S17" s="3" t="s">
        <v>45</v>
      </c>
      <c r="T17" s="3" t="s">
        <v>45</v>
      </c>
      <c r="U17" s="3" t="s">
        <v>40</v>
      </c>
      <c r="V17" s="3" t="s">
        <v>45</v>
      </c>
      <c r="W17" s="3" t="s">
        <v>45</v>
      </c>
      <c r="X17" s="3" t="s">
        <v>45</v>
      </c>
      <c r="Y17" s="3" t="s">
        <v>45</v>
      </c>
      <c r="Z17" s="3" t="s">
        <v>45</v>
      </c>
      <c r="AA17" s="3" t="s">
        <v>45</v>
      </c>
      <c r="AB17" s="3" t="s">
        <v>45</v>
      </c>
      <c r="AC17" s="3" t="s">
        <v>45</v>
      </c>
      <c r="AD17" s="3" t="s">
        <v>45</v>
      </c>
      <c r="AE17" s="3" t="s">
        <v>45</v>
      </c>
      <c r="AF17" s="3" t="s">
        <v>45</v>
      </c>
      <c r="AG17" s="3" t="s">
        <v>45</v>
      </c>
      <c r="AH17" s="3" t="s">
        <v>45</v>
      </c>
      <c r="AI17" s="3" t="s">
        <v>45</v>
      </c>
      <c r="AJ17" s="3" t="s">
        <v>45</v>
      </c>
      <c r="AK17" s="3" t="s">
        <v>45</v>
      </c>
      <c r="AL17" s="3" t="s">
        <v>45</v>
      </c>
      <c r="AM17" s="3" t="s">
        <v>45</v>
      </c>
      <c r="AN17" s="3" t="s">
        <v>45</v>
      </c>
      <c r="AO17" s="3" t="s">
        <v>45</v>
      </c>
    </row>
    <row r="18" spans="1:69" ht="15.75" customHeight="1">
      <c r="A18" s="2">
        <v>42627.64842646991</v>
      </c>
      <c r="B18" s="3" t="s">
        <v>38</v>
      </c>
      <c r="C18" s="3">
        <v>1</v>
      </c>
      <c r="D18" s="3" t="s">
        <v>42</v>
      </c>
      <c r="E18" s="3">
        <v>2016</v>
      </c>
      <c r="F18" s="3">
        <v>113</v>
      </c>
      <c r="G18" s="3" t="s">
        <v>122</v>
      </c>
      <c r="H18" s="3" t="s">
        <v>128</v>
      </c>
      <c r="I18" s="3">
        <v>847.13</v>
      </c>
      <c r="J18" s="3">
        <v>10</v>
      </c>
      <c r="K18" s="3" t="s">
        <v>53</v>
      </c>
      <c r="L18" s="3" t="s">
        <v>54</v>
      </c>
      <c r="M18" s="3">
        <v>0</v>
      </c>
      <c r="N18" s="3" t="s">
        <v>45</v>
      </c>
      <c r="O18" s="3" t="s">
        <v>45</v>
      </c>
      <c r="P18" s="3" t="s">
        <v>45</v>
      </c>
      <c r="Q18" s="3" t="s">
        <v>45</v>
      </c>
      <c r="R18" s="3" t="s">
        <v>45</v>
      </c>
      <c r="S18" s="3" t="s">
        <v>45</v>
      </c>
      <c r="T18" s="3" t="s">
        <v>45</v>
      </c>
      <c r="U18" s="3" t="s">
        <v>40</v>
      </c>
      <c r="V18" s="3" t="s">
        <v>45</v>
      </c>
      <c r="W18" s="3" t="s">
        <v>45</v>
      </c>
      <c r="X18" s="3" t="s">
        <v>45</v>
      </c>
      <c r="Y18" s="3" t="s">
        <v>45</v>
      </c>
      <c r="Z18" s="3" t="s">
        <v>45</v>
      </c>
      <c r="AA18" s="3" t="s">
        <v>45</v>
      </c>
      <c r="AB18" s="3" t="s">
        <v>45</v>
      </c>
      <c r="AC18" s="3" t="s">
        <v>45</v>
      </c>
      <c r="AD18" s="3" t="s">
        <v>45</v>
      </c>
      <c r="AE18" s="3" t="s">
        <v>45</v>
      </c>
      <c r="AF18" s="3" t="s">
        <v>45</v>
      </c>
      <c r="AG18" s="3" t="s">
        <v>45</v>
      </c>
      <c r="AH18" s="3" t="s">
        <v>45</v>
      </c>
      <c r="AI18" s="3" t="s">
        <v>45</v>
      </c>
      <c r="AJ18" s="3" t="s">
        <v>45</v>
      </c>
      <c r="AK18" s="3" t="s">
        <v>45</v>
      </c>
      <c r="AL18" s="3" t="s">
        <v>45</v>
      </c>
      <c r="AM18" s="3" t="s">
        <v>45</v>
      </c>
      <c r="AN18" s="3" t="s">
        <v>45</v>
      </c>
      <c r="AO18" s="3" t="s">
        <v>45</v>
      </c>
      <c r="AP18" t="e">
        <f>AVERAGE(N18:N20)</f>
        <v>#DIV/0!</v>
      </c>
      <c r="AQ18" t="e">
        <f t="shared" ref="AQ18:BQ18" si="9">AVERAGE(O18:O20)</f>
        <v>#DIV/0!</v>
      </c>
      <c r="AR18" t="e">
        <f t="shared" si="9"/>
        <v>#DIV/0!</v>
      </c>
      <c r="AS18" t="e">
        <f t="shared" si="9"/>
        <v>#DIV/0!</v>
      </c>
      <c r="AT18" t="e">
        <f t="shared" si="9"/>
        <v>#DIV/0!</v>
      </c>
      <c r="AU18" t="e">
        <f t="shared" si="9"/>
        <v>#DIV/0!</v>
      </c>
      <c r="AV18" t="e">
        <f t="shared" si="9"/>
        <v>#DIV/0!</v>
      </c>
      <c r="AW18" t="e">
        <f t="shared" si="9"/>
        <v>#DIV/0!</v>
      </c>
      <c r="AX18" t="e">
        <f t="shared" si="9"/>
        <v>#DIV/0!</v>
      </c>
      <c r="AY18" t="e">
        <f t="shared" si="9"/>
        <v>#DIV/0!</v>
      </c>
      <c r="AZ18" t="e">
        <f t="shared" si="9"/>
        <v>#DIV/0!</v>
      </c>
      <c r="BA18" t="e">
        <f t="shared" si="9"/>
        <v>#DIV/0!</v>
      </c>
      <c r="BB18" t="e">
        <f t="shared" si="9"/>
        <v>#DIV/0!</v>
      </c>
      <c r="BC18" t="e">
        <f t="shared" si="9"/>
        <v>#DIV/0!</v>
      </c>
      <c r="BD18" t="e">
        <f t="shared" si="9"/>
        <v>#DIV/0!</v>
      </c>
      <c r="BE18" t="e">
        <f t="shared" si="9"/>
        <v>#DIV/0!</v>
      </c>
      <c r="BF18" t="e">
        <f t="shared" si="9"/>
        <v>#DIV/0!</v>
      </c>
      <c r="BG18" t="e">
        <f t="shared" si="9"/>
        <v>#DIV/0!</v>
      </c>
      <c r="BH18" t="e">
        <f t="shared" si="9"/>
        <v>#DIV/0!</v>
      </c>
      <c r="BI18" t="e">
        <f t="shared" si="9"/>
        <v>#DIV/0!</v>
      </c>
      <c r="BJ18" t="e">
        <f t="shared" si="9"/>
        <v>#DIV/0!</v>
      </c>
      <c r="BK18" t="e">
        <f t="shared" si="9"/>
        <v>#DIV/0!</v>
      </c>
      <c r="BL18" t="e">
        <f t="shared" si="9"/>
        <v>#DIV/0!</v>
      </c>
      <c r="BM18" t="e">
        <f t="shared" si="9"/>
        <v>#DIV/0!</v>
      </c>
      <c r="BN18" t="e">
        <f t="shared" si="9"/>
        <v>#DIV/0!</v>
      </c>
      <c r="BO18" t="e">
        <f t="shared" si="9"/>
        <v>#DIV/0!</v>
      </c>
      <c r="BP18" t="e">
        <f t="shared" si="9"/>
        <v>#DIV/0!</v>
      </c>
      <c r="BQ18" t="e">
        <f t="shared" si="9"/>
        <v>#DIV/0!</v>
      </c>
    </row>
    <row r="19" spans="1:69" ht="15.75" customHeight="1">
      <c r="A19" s="2">
        <v>42628.432594456019</v>
      </c>
      <c r="B19" s="3" t="s">
        <v>38</v>
      </c>
      <c r="C19" s="3">
        <v>1</v>
      </c>
      <c r="D19" s="3" t="s">
        <v>59</v>
      </c>
      <c r="E19" s="3">
        <v>2016</v>
      </c>
      <c r="F19" s="3">
        <v>113</v>
      </c>
      <c r="G19" s="3" t="s">
        <v>122</v>
      </c>
      <c r="H19" s="3" t="s">
        <v>128</v>
      </c>
      <c r="I19" s="3">
        <v>847.13</v>
      </c>
      <c r="J19" s="3">
        <v>10</v>
      </c>
      <c r="K19" s="3" t="s">
        <v>60</v>
      </c>
      <c r="L19" s="3" t="s">
        <v>61</v>
      </c>
      <c r="M19" s="3">
        <v>0</v>
      </c>
      <c r="N19" s="3" t="s">
        <v>45</v>
      </c>
      <c r="O19" s="3" t="s">
        <v>45</v>
      </c>
      <c r="P19" s="3" t="s">
        <v>45</v>
      </c>
      <c r="Q19" s="3" t="s">
        <v>45</v>
      </c>
      <c r="R19" s="3" t="s">
        <v>45</v>
      </c>
      <c r="S19" s="3" t="s">
        <v>45</v>
      </c>
      <c r="T19" s="3" t="s">
        <v>45</v>
      </c>
      <c r="U19" s="3" t="s">
        <v>40</v>
      </c>
      <c r="V19" s="3" t="s">
        <v>45</v>
      </c>
      <c r="W19" s="3" t="s">
        <v>45</v>
      </c>
      <c r="X19" s="3" t="s">
        <v>45</v>
      </c>
      <c r="Y19" s="3" t="s">
        <v>45</v>
      </c>
      <c r="Z19" s="3" t="s">
        <v>45</v>
      </c>
      <c r="AA19" s="3" t="s">
        <v>45</v>
      </c>
      <c r="AB19" s="3" t="s">
        <v>45</v>
      </c>
      <c r="AC19" s="3" t="s">
        <v>45</v>
      </c>
      <c r="AD19" s="3" t="s">
        <v>45</v>
      </c>
      <c r="AE19" s="3" t="s">
        <v>45</v>
      </c>
      <c r="AF19" s="3" t="s">
        <v>45</v>
      </c>
      <c r="AG19" s="3" t="s">
        <v>45</v>
      </c>
      <c r="AH19" s="3" t="s">
        <v>45</v>
      </c>
      <c r="AI19" s="3" t="s">
        <v>45</v>
      </c>
      <c r="AJ19" s="3" t="s">
        <v>45</v>
      </c>
      <c r="AK19" s="3" t="s">
        <v>45</v>
      </c>
      <c r="AL19" s="3" t="s">
        <v>45</v>
      </c>
      <c r="AM19" s="3" t="s">
        <v>45</v>
      </c>
      <c r="AN19" s="3" t="s">
        <v>45</v>
      </c>
      <c r="AO19" s="3" t="s">
        <v>45</v>
      </c>
    </row>
    <row r="20" spans="1:69" ht="15.75" customHeight="1">
      <c r="A20" s="2">
        <v>42628.702901469907</v>
      </c>
      <c r="B20" s="3" t="s">
        <v>38</v>
      </c>
      <c r="C20" s="3">
        <v>1</v>
      </c>
      <c r="D20" s="3" t="s">
        <v>59</v>
      </c>
      <c r="E20" s="3">
        <v>2016</v>
      </c>
      <c r="F20" s="3">
        <v>113</v>
      </c>
      <c r="G20" s="3" t="s">
        <v>122</v>
      </c>
      <c r="H20" s="3" t="s">
        <v>128</v>
      </c>
      <c r="I20" s="3">
        <v>847.13</v>
      </c>
      <c r="J20" s="3">
        <v>10</v>
      </c>
      <c r="K20" s="3" t="s">
        <v>113</v>
      </c>
      <c r="L20" s="3" t="s">
        <v>114</v>
      </c>
      <c r="M20" s="3">
        <v>0</v>
      </c>
      <c r="N20" s="3" t="s">
        <v>45</v>
      </c>
      <c r="O20" s="3" t="s">
        <v>45</v>
      </c>
      <c r="P20" s="3" t="s">
        <v>45</v>
      </c>
      <c r="Q20" s="3" t="s">
        <v>45</v>
      </c>
      <c r="R20" s="3" t="s">
        <v>45</v>
      </c>
      <c r="S20" s="3" t="s">
        <v>45</v>
      </c>
      <c r="T20" s="3" t="s">
        <v>45</v>
      </c>
      <c r="U20" s="3" t="s">
        <v>40</v>
      </c>
      <c r="V20" s="3" t="s">
        <v>45</v>
      </c>
      <c r="W20" s="3" t="s">
        <v>45</v>
      </c>
      <c r="X20" s="3" t="s">
        <v>45</v>
      </c>
      <c r="Y20" s="3" t="s">
        <v>45</v>
      </c>
      <c r="Z20" s="3" t="s">
        <v>45</v>
      </c>
      <c r="AA20" s="3" t="s">
        <v>45</v>
      </c>
      <c r="AB20" s="3" t="s">
        <v>45</v>
      </c>
      <c r="AC20" s="3" t="s">
        <v>45</v>
      </c>
      <c r="AD20" s="3" t="s">
        <v>45</v>
      </c>
      <c r="AE20" s="3" t="s">
        <v>45</v>
      </c>
      <c r="AF20" s="3" t="s">
        <v>45</v>
      </c>
      <c r="AG20" s="3" t="s">
        <v>45</v>
      </c>
      <c r="AH20" s="3" t="s">
        <v>45</v>
      </c>
      <c r="AI20" s="3" t="s">
        <v>45</v>
      </c>
      <c r="AJ20" s="3" t="s">
        <v>45</v>
      </c>
      <c r="AK20" s="3" t="s">
        <v>45</v>
      </c>
      <c r="AL20" s="3" t="s">
        <v>45</v>
      </c>
      <c r="AM20" s="3" t="s">
        <v>45</v>
      </c>
      <c r="AN20" s="3" t="s">
        <v>45</v>
      </c>
      <c r="AO20" s="3" t="s">
        <v>45</v>
      </c>
    </row>
    <row r="21" spans="1:69" ht="15.75" customHeight="1">
      <c r="A21" s="2">
        <v>42627.652945196758</v>
      </c>
      <c r="B21" s="3" t="s">
        <v>38</v>
      </c>
      <c r="C21" s="3">
        <v>1</v>
      </c>
      <c r="D21" s="3" t="s">
        <v>42</v>
      </c>
      <c r="E21" s="3">
        <v>2016</v>
      </c>
      <c r="F21" s="3">
        <v>115</v>
      </c>
      <c r="G21" s="3" t="s">
        <v>124</v>
      </c>
      <c r="H21" s="3" t="s">
        <v>130</v>
      </c>
      <c r="I21" s="3">
        <v>880.15</v>
      </c>
      <c r="J21" s="3">
        <v>11</v>
      </c>
      <c r="K21" s="3" t="s">
        <v>55</v>
      </c>
      <c r="L21" s="3" t="s">
        <v>56</v>
      </c>
      <c r="M21" s="3">
        <v>1</v>
      </c>
      <c r="N21" s="3">
        <v>1</v>
      </c>
      <c r="O21" s="3">
        <v>10</v>
      </c>
      <c r="P21" s="3">
        <v>8</v>
      </c>
      <c r="Q21" s="3">
        <v>0</v>
      </c>
      <c r="R21" s="3" t="s">
        <v>45</v>
      </c>
      <c r="S21" s="3">
        <v>27.1</v>
      </c>
      <c r="T21" s="3">
        <v>4.5</v>
      </c>
      <c r="U21" s="3" t="s">
        <v>40</v>
      </c>
      <c r="V21" s="3">
        <v>7</v>
      </c>
      <c r="W21" s="3">
        <v>1</v>
      </c>
      <c r="X21" s="3">
        <v>16.2</v>
      </c>
      <c r="Y21" s="3">
        <v>1</v>
      </c>
      <c r="Z21" s="3">
        <v>2</v>
      </c>
      <c r="AA21" s="3">
        <v>0</v>
      </c>
      <c r="AB21" s="3">
        <v>0</v>
      </c>
      <c r="AC21" s="3">
        <v>1</v>
      </c>
      <c r="AD21" s="3">
        <v>0</v>
      </c>
      <c r="AE21" s="3">
        <v>0</v>
      </c>
      <c r="AF21" s="3">
        <v>0</v>
      </c>
      <c r="AG21" s="3">
        <v>0</v>
      </c>
      <c r="AH21" s="3">
        <v>0</v>
      </c>
      <c r="AI21" s="3">
        <v>0</v>
      </c>
      <c r="AJ21" s="3">
        <v>0</v>
      </c>
      <c r="AK21" s="3">
        <v>0</v>
      </c>
      <c r="AL21" s="3">
        <v>0</v>
      </c>
      <c r="AM21" s="3">
        <v>0</v>
      </c>
      <c r="AN21" s="3">
        <v>0</v>
      </c>
      <c r="AO21" s="3">
        <v>0</v>
      </c>
      <c r="AP21">
        <f>AVERAGE(N21:N22)</f>
        <v>1</v>
      </c>
      <c r="AQ21">
        <f t="shared" ref="AQ21:BQ21" si="10">AVERAGE(O21:O22)</f>
        <v>9</v>
      </c>
      <c r="AR21">
        <f t="shared" si="10"/>
        <v>8</v>
      </c>
      <c r="AS21">
        <f t="shared" si="10"/>
        <v>0</v>
      </c>
      <c r="AT21" t="e">
        <f t="shared" si="10"/>
        <v>#DIV/0!</v>
      </c>
      <c r="AU21">
        <f t="shared" si="10"/>
        <v>27.1</v>
      </c>
      <c r="AV21">
        <f t="shared" si="10"/>
        <v>3.75</v>
      </c>
      <c r="AW21" t="e">
        <f t="shared" si="10"/>
        <v>#DIV/0!</v>
      </c>
      <c r="AX21">
        <f t="shared" si="10"/>
        <v>5</v>
      </c>
      <c r="AY21">
        <f t="shared" si="10"/>
        <v>0.5</v>
      </c>
      <c r="AZ21">
        <f t="shared" si="10"/>
        <v>16.2</v>
      </c>
      <c r="BA21">
        <f t="shared" si="10"/>
        <v>1.5</v>
      </c>
      <c r="BB21">
        <f t="shared" si="10"/>
        <v>1</v>
      </c>
      <c r="BC21">
        <f t="shared" si="10"/>
        <v>0</v>
      </c>
      <c r="BD21">
        <f t="shared" si="10"/>
        <v>0</v>
      </c>
      <c r="BE21">
        <f t="shared" si="10"/>
        <v>1</v>
      </c>
      <c r="BF21">
        <f t="shared" si="10"/>
        <v>0</v>
      </c>
      <c r="BG21">
        <f t="shared" si="10"/>
        <v>0</v>
      </c>
      <c r="BH21">
        <f t="shared" si="10"/>
        <v>0</v>
      </c>
      <c r="BI21">
        <f t="shared" si="10"/>
        <v>0</v>
      </c>
      <c r="BJ21">
        <f t="shared" si="10"/>
        <v>0</v>
      </c>
      <c r="BK21">
        <f t="shared" si="10"/>
        <v>0</v>
      </c>
      <c r="BL21">
        <f t="shared" si="10"/>
        <v>0</v>
      </c>
      <c r="BM21">
        <f t="shared" si="10"/>
        <v>0</v>
      </c>
      <c r="BN21">
        <f t="shared" si="10"/>
        <v>0</v>
      </c>
      <c r="BO21">
        <f t="shared" si="10"/>
        <v>0</v>
      </c>
      <c r="BP21">
        <f t="shared" si="10"/>
        <v>0</v>
      </c>
      <c r="BQ21">
        <f t="shared" si="10"/>
        <v>0</v>
      </c>
    </row>
    <row r="22" spans="1:69" ht="15.75" customHeight="1">
      <c r="A22" s="2">
        <v>42628.448073460648</v>
      </c>
      <c r="B22" s="3" t="s">
        <v>38</v>
      </c>
      <c r="C22" s="3">
        <v>1</v>
      </c>
      <c r="D22" s="3" t="s">
        <v>59</v>
      </c>
      <c r="E22" s="3">
        <v>2016</v>
      </c>
      <c r="F22" s="3">
        <v>115</v>
      </c>
      <c r="G22" s="3" t="s">
        <v>124</v>
      </c>
      <c r="H22" s="3" t="s">
        <v>130</v>
      </c>
      <c r="I22" s="3">
        <v>880.15</v>
      </c>
      <c r="J22" s="3">
        <v>11</v>
      </c>
      <c r="K22" s="3" t="s">
        <v>79</v>
      </c>
      <c r="L22" s="3" t="s">
        <v>80</v>
      </c>
      <c r="M22" s="3">
        <v>1</v>
      </c>
      <c r="N22" s="3">
        <v>1</v>
      </c>
      <c r="O22" s="3">
        <v>8</v>
      </c>
      <c r="P22" s="3">
        <v>8</v>
      </c>
      <c r="Q22" s="3">
        <v>0</v>
      </c>
      <c r="R22" s="3" t="s">
        <v>45</v>
      </c>
      <c r="S22" s="3" t="s">
        <v>45</v>
      </c>
      <c r="T22" s="3">
        <v>3</v>
      </c>
      <c r="U22" s="3" t="s">
        <v>40</v>
      </c>
      <c r="V22" s="3">
        <v>3</v>
      </c>
      <c r="W22" s="3">
        <v>0</v>
      </c>
      <c r="X22" s="3" t="s">
        <v>45</v>
      </c>
      <c r="Y22" s="3">
        <v>2</v>
      </c>
      <c r="Z22" s="3">
        <v>0</v>
      </c>
      <c r="AA22" s="3">
        <v>0</v>
      </c>
      <c r="AB22" s="3">
        <v>0</v>
      </c>
      <c r="AC22" s="3">
        <v>1</v>
      </c>
      <c r="AD22" s="3">
        <v>0</v>
      </c>
      <c r="AE22" s="3">
        <v>0</v>
      </c>
      <c r="AF22" s="3">
        <v>0</v>
      </c>
      <c r="AG22" s="3">
        <v>0</v>
      </c>
      <c r="AH22" s="3">
        <v>0</v>
      </c>
      <c r="AI22" s="3">
        <v>0</v>
      </c>
      <c r="AJ22" s="3">
        <v>0</v>
      </c>
      <c r="AK22" s="3">
        <v>0</v>
      </c>
      <c r="AL22" s="3">
        <v>0</v>
      </c>
      <c r="AM22" s="3">
        <v>0</v>
      </c>
      <c r="AN22" s="3">
        <v>0</v>
      </c>
      <c r="AO22" s="3">
        <v>0</v>
      </c>
    </row>
    <row r="23" spans="1:69" ht="15.75" customHeight="1">
      <c r="A23" s="2">
        <v>42628.694854814814</v>
      </c>
      <c r="B23" s="3" t="s">
        <v>38</v>
      </c>
      <c r="C23" s="3">
        <v>1</v>
      </c>
      <c r="D23" s="3" t="s">
        <v>59</v>
      </c>
      <c r="E23" s="3">
        <v>2016</v>
      </c>
      <c r="F23" s="3">
        <v>115</v>
      </c>
      <c r="G23" s="3" t="s">
        <v>124</v>
      </c>
      <c r="H23" s="3" t="s">
        <v>130</v>
      </c>
      <c r="I23" s="3">
        <v>880.15</v>
      </c>
      <c r="J23" s="3">
        <v>11</v>
      </c>
      <c r="K23" s="3" t="s">
        <v>91</v>
      </c>
      <c r="L23" s="3" t="s">
        <v>92</v>
      </c>
      <c r="M23" s="3">
        <v>1</v>
      </c>
      <c r="N23" s="3">
        <v>1</v>
      </c>
      <c r="O23" s="3">
        <v>12</v>
      </c>
      <c r="P23" s="3">
        <v>6</v>
      </c>
      <c r="Q23" s="3">
        <v>0</v>
      </c>
      <c r="R23" s="3" t="s">
        <v>45</v>
      </c>
      <c r="S23" s="3">
        <v>27.4</v>
      </c>
      <c r="T23" s="3">
        <v>2.2000000000000002</v>
      </c>
      <c r="U23" s="3" t="s">
        <v>40</v>
      </c>
      <c r="V23" s="3" t="s">
        <v>45</v>
      </c>
      <c r="W23" s="3">
        <v>1</v>
      </c>
      <c r="X23" s="3">
        <v>27.4</v>
      </c>
      <c r="Y23" s="3">
        <v>2</v>
      </c>
      <c r="Z23" s="3">
        <v>1</v>
      </c>
      <c r="AA23" s="3">
        <v>1</v>
      </c>
      <c r="AB23" s="3">
        <v>1</v>
      </c>
      <c r="AC23" s="3">
        <v>1</v>
      </c>
      <c r="AD23" s="3">
        <v>0</v>
      </c>
      <c r="AE23" s="3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3">
        <v>0</v>
      </c>
      <c r="AL23" s="3">
        <v>0</v>
      </c>
      <c r="AM23" s="3">
        <v>0</v>
      </c>
      <c r="AN23" s="3">
        <v>0</v>
      </c>
      <c r="AO23" s="3">
        <v>0</v>
      </c>
    </row>
    <row r="24" spans="1:69" ht="15.75" customHeight="1">
      <c r="A24" s="2">
        <v>42627.655101111115</v>
      </c>
      <c r="B24" s="3" t="s">
        <v>38</v>
      </c>
      <c r="C24" s="3">
        <v>1</v>
      </c>
      <c r="D24" s="3" t="s">
        <v>42</v>
      </c>
      <c r="E24" s="3">
        <v>2016</v>
      </c>
      <c r="F24" s="3">
        <v>113</v>
      </c>
      <c r="G24" s="3" t="s">
        <v>122</v>
      </c>
      <c r="H24" s="3" t="s">
        <v>128</v>
      </c>
      <c r="I24" s="3">
        <v>847.13</v>
      </c>
      <c r="J24" s="3">
        <v>12</v>
      </c>
      <c r="K24" s="3" t="s">
        <v>55</v>
      </c>
      <c r="L24" s="3" t="s">
        <v>56</v>
      </c>
      <c r="M24" s="3">
        <v>1</v>
      </c>
      <c r="N24" s="3">
        <v>2</v>
      </c>
      <c r="O24" s="3">
        <v>24</v>
      </c>
      <c r="P24" s="3">
        <v>19</v>
      </c>
      <c r="Q24" s="3">
        <v>0</v>
      </c>
      <c r="R24" s="3">
        <v>0</v>
      </c>
      <c r="S24" s="3">
        <v>32</v>
      </c>
      <c r="T24" s="3">
        <v>3.6</v>
      </c>
      <c r="U24" s="3" t="s">
        <v>40</v>
      </c>
      <c r="V24" s="3">
        <v>13</v>
      </c>
      <c r="W24" s="3">
        <v>1</v>
      </c>
      <c r="X24" s="3">
        <v>24.3</v>
      </c>
      <c r="Y24" s="3">
        <v>5</v>
      </c>
      <c r="Z24" s="3">
        <v>0</v>
      </c>
      <c r="AA24" s="3">
        <v>3</v>
      </c>
      <c r="AB24" s="3">
        <v>0</v>
      </c>
      <c r="AC24" s="3">
        <v>1</v>
      </c>
      <c r="AD24" s="3">
        <v>0</v>
      </c>
      <c r="AE24" s="3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0</v>
      </c>
      <c r="AN24" s="3">
        <v>0</v>
      </c>
      <c r="AO24" s="3">
        <v>0</v>
      </c>
      <c r="AP24">
        <f>AVERAGE(N24:N26)</f>
        <v>2</v>
      </c>
      <c r="AQ24">
        <f t="shared" ref="AQ24:BQ24" si="11">AVERAGE(O24:O26)</f>
        <v>23</v>
      </c>
      <c r="AR24">
        <f t="shared" si="11"/>
        <v>20.333333333333332</v>
      </c>
      <c r="AS24">
        <f t="shared" si="11"/>
        <v>0</v>
      </c>
      <c r="AT24">
        <f t="shared" si="11"/>
        <v>0</v>
      </c>
      <c r="AU24">
        <f t="shared" si="11"/>
        <v>31.133333333333336</v>
      </c>
      <c r="AV24">
        <f t="shared" si="11"/>
        <v>3.2333333333333329</v>
      </c>
      <c r="AW24" t="e">
        <f t="shared" si="11"/>
        <v>#DIV/0!</v>
      </c>
      <c r="AX24">
        <f t="shared" si="11"/>
        <v>13.5</v>
      </c>
      <c r="AY24">
        <f t="shared" si="11"/>
        <v>0.33333333333333331</v>
      </c>
      <c r="AZ24">
        <f t="shared" si="11"/>
        <v>25.34</v>
      </c>
      <c r="BA24">
        <f t="shared" si="11"/>
        <v>4.333333333333333</v>
      </c>
      <c r="BB24">
        <f t="shared" si="11"/>
        <v>0</v>
      </c>
      <c r="BC24">
        <f t="shared" si="11"/>
        <v>1</v>
      </c>
      <c r="BD24">
        <f t="shared" si="11"/>
        <v>0.33333333333333331</v>
      </c>
      <c r="BE24">
        <f t="shared" si="11"/>
        <v>0.66666666666666663</v>
      </c>
      <c r="BF24">
        <f t="shared" si="11"/>
        <v>0</v>
      </c>
      <c r="BG24">
        <f t="shared" si="11"/>
        <v>0</v>
      </c>
      <c r="BH24">
        <f t="shared" si="11"/>
        <v>0</v>
      </c>
      <c r="BI24">
        <f t="shared" si="11"/>
        <v>0</v>
      </c>
      <c r="BJ24">
        <f t="shared" si="11"/>
        <v>0</v>
      </c>
      <c r="BK24">
        <f t="shared" si="11"/>
        <v>0</v>
      </c>
      <c r="BL24">
        <f t="shared" si="11"/>
        <v>0</v>
      </c>
      <c r="BM24">
        <f t="shared" si="11"/>
        <v>0</v>
      </c>
      <c r="BN24">
        <f t="shared" si="11"/>
        <v>0</v>
      </c>
      <c r="BO24">
        <f t="shared" si="11"/>
        <v>0</v>
      </c>
      <c r="BP24">
        <f t="shared" si="11"/>
        <v>0</v>
      </c>
      <c r="BQ24">
        <f t="shared" si="11"/>
        <v>0</v>
      </c>
    </row>
    <row r="25" spans="1:69" ht="15.75" customHeight="1">
      <c r="A25" s="2">
        <v>42628.450486342597</v>
      </c>
      <c r="B25" s="3" t="s">
        <v>38</v>
      </c>
      <c r="C25" s="3">
        <v>1</v>
      </c>
      <c r="D25" s="3" t="s">
        <v>59</v>
      </c>
      <c r="E25" s="3">
        <v>2016</v>
      </c>
      <c r="F25" s="3">
        <v>113</v>
      </c>
      <c r="G25" s="3" t="s">
        <v>122</v>
      </c>
      <c r="H25" s="3" t="s">
        <v>128</v>
      </c>
      <c r="I25" s="3">
        <v>847.13</v>
      </c>
      <c r="J25" s="3">
        <v>12</v>
      </c>
      <c r="K25" s="3" t="s">
        <v>83</v>
      </c>
      <c r="L25" s="3" t="s">
        <v>80</v>
      </c>
      <c r="M25" s="3">
        <v>1</v>
      </c>
      <c r="N25" s="3">
        <v>1</v>
      </c>
      <c r="O25" s="3" t="s">
        <v>45</v>
      </c>
      <c r="P25" s="3">
        <v>20</v>
      </c>
      <c r="Q25" s="3">
        <v>0</v>
      </c>
      <c r="R25" s="3">
        <v>0</v>
      </c>
      <c r="S25" s="3">
        <v>32</v>
      </c>
      <c r="T25" s="3">
        <v>2.9</v>
      </c>
      <c r="U25" s="3" t="s">
        <v>40</v>
      </c>
      <c r="V25" s="3">
        <v>14</v>
      </c>
      <c r="W25" s="3">
        <v>0</v>
      </c>
      <c r="X25" s="3">
        <v>26.38</v>
      </c>
      <c r="Y25" s="3">
        <v>4</v>
      </c>
      <c r="Z25" s="3">
        <v>0</v>
      </c>
      <c r="AA25" s="3">
        <v>0</v>
      </c>
      <c r="AB25" s="3">
        <v>0</v>
      </c>
      <c r="AC25" s="3">
        <v>0</v>
      </c>
      <c r="AD25" s="3">
        <v>0</v>
      </c>
      <c r="AE25" s="3">
        <v>0</v>
      </c>
      <c r="AF25" s="3">
        <v>0</v>
      </c>
      <c r="AG25" s="3">
        <v>0</v>
      </c>
      <c r="AH25" s="3">
        <v>0</v>
      </c>
      <c r="AI25" s="3">
        <v>0</v>
      </c>
      <c r="AJ25" s="3">
        <v>0</v>
      </c>
      <c r="AK25" s="3">
        <v>0</v>
      </c>
      <c r="AL25" s="3">
        <v>0</v>
      </c>
      <c r="AM25" s="3">
        <v>0</v>
      </c>
      <c r="AN25" s="3">
        <v>0</v>
      </c>
      <c r="AO25" s="3">
        <v>0</v>
      </c>
    </row>
    <row r="26" spans="1:69" ht="15.75" customHeight="1">
      <c r="A26" s="2">
        <v>42628.69647998843</v>
      </c>
      <c r="B26" s="3" t="s">
        <v>38</v>
      </c>
      <c r="C26" s="3">
        <v>1</v>
      </c>
      <c r="D26" s="3" t="s">
        <v>59</v>
      </c>
      <c r="E26" s="3">
        <v>2016</v>
      </c>
      <c r="F26" s="3">
        <v>113</v>
      </c>
      <c r="G26" s="3" t="s">
        <v>122</v>
      </c>
      <c r="H26" s="3" t="s">
        <v>128</v>
      </c>
      <c r="I26" s="3">
        <v>847.13</v>
      </c>
      <c r="J26" s="3">
        <v>12</v>
      </c>
      <c r="K26" s="3" t="s">
        <v>86</v>
      </c>
      <c r="L26" s="3" t="s">
        <v>87</v>
      </c>
      <c r="M26" s="3">
        <v>1</v>
      </c>
      <c r="N26" s="3">
        <v>3</v>
      </c>
      <c r="O26" s="3">
        <v>22</v>
      </c>
      <c r="P26" s="3">
        <v>22</v>
      </c>
      <c r="Q26" s="3">
        <v>0</v>
      </c>
      <c r="R26" s="3" t="s">
        <v>45</v>
      </c>
      <c r="S26" s="3">
        <v>29.4</v>
      </c>
      <c r="T26" s="3">
        <v>3.2</v>
      </c>
      <c r="U26" s="3" t="s">
        <v>40</v>
      </c>
      <c r="V26" s="3" t="s">
        <v>45</v>
      </c>
      <c r="W26" s="3">
        <v>0</v>
      </c>
      <c r="X26" s="3" t="s">
        <v>45</v>
      </c>
      <c r="Y26" s="3">
        <v>4</v>
      </c>
      <c r="Z26" s="3">
        <v>0</v>
      </c>
      <c r="AA26" s="3">
        <v>0</v>
      </c>
      <c r="AB26" s="3">
        <v>1</v>
      </c>
      <c r="AC26" s="3">
        <v>1</v>
      </c>
      <c r="AD26" s="3">
        <v>0</v>
      </c>
      <c r="AE26" s="3">
        <v>0</v>
      </c>
      <c r="AF26" s="3">
        <v>0</v>
      </c>
      <c r="AG26" s="3">
        <v>0</v>
      </c>
      <c r="AH26" s="3">
        <v>0</v>
      </c>
      <c r="AI26" s="3">
        <v>0</v>
      </c>
      <c r="AJ26" s="3">
        <v>0</v>
      </c>
      <c r="AK26" s="3">
        <v>0</v>
      </c>
      <c r="AL26" s="3">
        <v>0</v>
      </c>
      <c r="AM26" s="3">
        <v>0</v>
      </c>
      <c r="AN26" s="3">
        <v>0</v>
      </c>
      <c r="AO26" s="3" t="s">
        <v>45</v>
      </c>
    </row>
    <row r="27" spans="1:69" ht="15.75" customHeight="1">
      <c r="A27" s="2">
        <v>42628.698307905091</v>
      </c>
      <c r="B27" s="3" t="s">
        <v>38</v>
      </c>
      <c r="C27" s="3">
        <v>1</v>
      </c>
      <c r="D27" s="3" t="s">
        <v>59</v>
      </c>
      <c r="E27" s="3">
        <v>2016</v>
      </c>
      <c r="F27" s="3">
        <v>115</v>
      </c>
      <c r="G27" s="3" t="s">
        <v>124</v>
      </c>
      <c r="H27" s="3" t="s">
        <v>130</v>
      </c>
      <c r="I27" s="3">
        <v>880.15</v>
      </c>
      <c r="J27" s="3">
        <v>13</v>
      </c>
      <c r="K27" s="3" t="s">
        <v>91</v>
      </c>
      <c r="L27" s="3" t="s">
        <v>92</v>
      </c>
      <c r="M27" s="3">
        <v>0</v>
      </c>
      <c r="N27" s="3">
        <v>0</v>
      </c>
      <c r="O27" s="3" t="s">
        <v>45</v>
      </c>
      <c r="P27" s="3" t="s">
        <v>45</v>
      </c>
      <c r="Q27" s="3" t="s">
        <v>45</v>
      </c>
      <c r="R27" s="3" t="s">
        <v>45</v>
      </c>
      <c r="S27" s="3" t="s">
        <v>45</v>
      </c>
      <c r="T27" s="3" t="s">
        <v>45</v>
      </c>
      <c r="U27" s="3" t="s">
        <v>40</v>
      </c>
      <c r="V27" s="3" t="s">
        <v>45</v>
      </c>
      <c r="W27" s="3" t="s">
        <v>45</v>
      </c>
      <c r="X27" s="3" t="s">
        <v>45</v>
      </c>
      <c r="Y27" s="3" t="s">
        <v>45</v>
      </c>
      <c r="Z27" s="3" t="s">
        <v>45</v>
      </c>
      <c r="AA27" s="3" t="s">
        <v>45</v>
      </c>
      <c r="AB27" s="3" t="s">
        <v>45</v>
      </c>
      <c r="AC27" s="3" t="s">
        <v>45</v>
      </c>
      <c r="AD27" s="3" t="s">
        <v>45</v>
      </c>
      <c r="AE27" s="3" t="s">
        <v>45</v>
      </c>
      <c r="AF27" s="3" t="s">
        <v>45</v>
      </c>
      <c r="AG27" s="3" t="s">
        <v>45</v>
      </c>
      <c r="AH27" s="3" t="s">
        <v>45</v>
      </c>
      <c r="AI27" s="3" t="s">
        <v>45</v>
      </c>
      <c r="AJ27" s="3" t="s">
        <v>45</v>
      </c>
      <c r="AK27" s="3" t="s">
        <v>45</v>
      </c>
      <c r="AL27" s="3" t="s">
        <v>45</v>
      </c>
      <c r="AM27" s="3" t="s">
        <v>45</v>
      </c>
      <c r="AN27" s="3" t="s">
        <v>45</v>
      </c>
      <c r="AO27" s="3" t="s">
        <v>45</v>
      </c>
      <c r="AP27">
        <f>AVERAGE(N27)</f>
        <v>0</v>
      </c>
      <c r="AQ27" t="e">
        <f t="shared" ref="AQ27:BQ27" si="12">AVERAGE(O27)</f>
        <v>#DIV/0!</v>
      </c>
      <c r="AR27" t="e">
        <f t="shared" si="12"/>
        <v>#DIV/0!</v>
      </c>
      <c r="AS27" t="e">
        <f t="shared" si="12"/>
        <v>#DIV/0!</v>
      </c>
      <c r="AT27" t="e">
        <f t="shared" si="12"/>
        <v>#DIV/0!</v>
      </c>
      <c r="AU27" t="e">
        <f t="shared" si="12"/>
        <v>#DIV/0!</v>
      </c>
      <c r="AV27" t="e">
        <f t="shared" si="12"/>
        <v>#DIV/0!</v>
      </c>
      <c r="AW27" t="e">
        <f t="shared" si="12"/>
        <v>#DIV/0!</v>
      </c>
      <c r="AX27" t="e">
        <f t="shared" si="12"/>
        <v>#DIV/0!</v>
      </c>
      <c r="AY27" t="e">
        <f t="shared" si="12"/>
        <v>#DIV/0!</v>
      </c>
      <c r="AZ27" t="e">
        <f t="shared" si="12"/>
        <v>#DIV/0!</v>
      </c>
      <c r="BA27" t="e">
        <f t="shared" si="12"/>
        <v>#DIV/0!</v>
      </c>
      <c r="BB27" t="e">
        <f t="shared" si="12"/>
        <v>#DIV/0!</v>
      </c>
      <c r="BC27" t="e">
        <f t="shared" si="12"/>
        <v>#DIV/0!</v>
      </c>
      <c r="BD27" t="e">
        <f t="shared" si="12"/>
        <v>#DIV/0!</v>
      </c>
      <c r="BE27" t="e">
        <f t="shared" si="12"/>
        <v>#DIV/0!</v>
      </c>
      <c r="BF27" t="e">
        <f t="shared" si="12"/>
        <v>#DIV/0!</v>
      </c>
      <c r="BG27" t="e">
        <f t="shared" si="12"/>
        <v>#DIV/0!</v>
      </c>
      <c r="BH27" t="e">
        <f t="shared" si="12"/>
        <v>#DIV/0!</v>
      </c>
      <c r="BI27" t="e">
        <f t="shared" si="12"/>
        <v>#DIV/0!</v>
      </c>
      <c r="BJ27" t="e">
        <f t="shared" si="12"/>
        <v>#DIV/0!</v>
      </c>
      <c r="BK27" t="e">
        <f t="shared" si="12"/>
        <v>#DIV/0!</v>
      </c>
      <c r="BL27" t="e">
        <f t="shared" si="12"/>
        <v>#DIV/0!</v>
      </c>
      <c r="BM27" t="e">
        <f t="shared" si="12"/>
        <v>#DIV/0!</v>
      </c>
      <c r="BN27" t="e">
        <f t="shared" si="12"/>
        <v>#DIV/0!</v>
      </c>
      <c r="BO27" t="e">
        <f t="shared" si="12"/>
        <v>#DIV/0!</v>
      </c>
      <c r="BP27" t="e">
        <f t="shared" si="12"/>
        <v>#DIV/0!</v>
      </c>
      <c r="BQ27" t="e">
        <f t="shared" si="12"/>
        <v>#DIV/0!</v>
      </c>
    </row>
    <row r="28" spans="1:69" ht="15.75" customHeight="1">
      <c r="A28" s="2">
        <v>42628.455400763887</v>
      </c>
      <c r="B28" s="3" t="s">
        <v>38</v>
      </c>
      <c r="C28" s="3">
        <v>1</v>
      </c>
      <c r="D28" s="3" t="s">
        <v>59</v>
      </c>
      <c r="E28" s="3">
        <v>2016</v>
      </c>
      <c r="F28" s="3">
        <v>111</v>
      </c>
      <c r="G28" s="3" t="s">
        <v>38</v>
      </c>
      <c r="H28" s="4" t="s">
        <v>127</v>
      </c>
      <c r="I28" s="4">
        <v>0</v>
      </c>
      <c r="J28" s="3">
        <v>14</v>
      </c>
      <c r="K28" s="3" t="s">
        <v>83</v>
      </c>
      <c r="L28" s="3" t="s">
        <v>80</v>
      </c>
      <c r="M28" s="3">
        <v>0</v>
      </c>
      <c r="N28" s="3">
        <v>0</v>
      </c>
      <c r="O28" s="3" t="s">
        <v>45</v>
      </c>
      <c r="P28" s="3" t="s">
        <v>45</v>
      </c>
      <c r="Q28" s="3" t="s">
        <v>45</v>
      </c>
      <c r="R28" s="3" t="s">
        <v>45</v>
      </c>
      <c r="S28" s="3" t="s">
        <v>45</v>
      </c>
      <c r="T28" s="3" t="s">
        <v>45</v>
      </c>
      <c r="U28" s="3" t="s">
        <v>40</v>
      </c>
      <c r="V28" s="3" t="s">
        <v>45</v>
      </c>
      <c r="W28" s="3" t="s">
        <v>45</v>
      </c>
      <c r="X28" s="3" t="s">
        <v>45</v>
      </c>
      <c r="Y28" s="3" t="s">
        <v>45</v>
      </c>
      <c r="Z28" s="3" t="s">
        <v>45</v>
      </c>
      <c r="AA28" s="3" t="s">
        <v>45</v>
      </c>
      <c r="AB28" s="3" t="s">
        <v>45</v>
      </c>
      <c r="AC28" s="3" t="s">
        <v>45</v>
      </c>
      <c r="AD28" s="3" t="s">
        <v>45</v>
      </c>
      <c r="AE28" s="3" t="s">
        <v>45</v>
      </c>
      <c r="AF28" s="3" t="s">
        <v>45</v>
      </c>
      <c r="AG28" s="3" t="s">
        <v>45</v>
      </c>
      <c r="AH28" s="3" t="s">
        <v>45</v>
      </c>
      <c r="AI28" s="3" t="s">
        <v>45</v>
      </c>
      <c r="AJ28" s="3" t="s">
        <v>45</v>
      </c>
      <c r="AK28" s="3" t="s">
        <v>45</v>
      </c>
      <c r="AL28" s="3" t="s">
        <v>45</v>
      </c>
      <c r="AM28" s="3" t="s">
        <v>45</v>
      </c>
      <c r="AN28" s="3" t="s">
        <v>45</v>
      </c>
      <c r="AO28" s="3" t="s">
        <v>45</v>
      </c>
      <c r="AP28">
        <f>AVERAGE(N28:N29)</f>
        <v>0</v>
      </c>
      <c r="AQ28" t="e">
        <f t="shared" ref="AQ28:BQ28" si="13">AVERAGE(O28:O29)</f>
        <v>#DIV/0!</v>
      </c>
      <c r="AR28" t="e">
        <f t="shared" si="13"/>
        <v>#DIV/0!</v>
      </c>
      <c r="AS28" t="e">
        <f t="shared" si="13"/>
        <v>#DIV/0!</v>
      </c>
      <c r="AT28" t="e">
        <f t="shared" si="13"/>
        <v>#DIV/0!</v>
      </c>
      <c r="AU28" t="e">
        <f t="shared" si="13"/>
        <v>#DIV/0!</v>
      </c>
      <c r="AV28" t="e">
        <f t="shared" si="13"/>
        <v>#DIV/0!</v>
      </c>
      <c r="AW28" t="e">
        <f t="shared" si="13"/>
        <v>#DIV/0!</v>
      </c>
      <c r="AX28" t="e">
        <f t="shared" si="13"/>
        <v>#DIV/0!</v>
      </c>
      <c r="AY28" t="e">
        <f t="shared" si="13"/>
        <v>#DIV/0!</v>
      </c>
      <c r="AZ28" t="e">
        <f t="shared" si="13"/>
        <v>#DIV/0!</v>
      </c>
      <c r="BA28" t="e">
        <f t="shared" si="13"/>
        <v>#DIV/0!</v>
      </c>
      <c r="BB28" t="e">
        <f t="shared" si="13"/>
        <v>#DIV/0!</v>
      </c>
      <c r="BC28" t="e">
        <f t="shared" si="13"/>
        <v>#DIV/0!</v>
      </c>
      <c r="BD28" t="e">
        <f t="shared" si="13"/>
        <v>#DIV/0!</v>
      </c>
      <c r="BE28" t="e">
        <f t="shared" si="13"/>
        <v>#DIV/0!</v>
      </c>
      <c r="BF28" t="e">
        <f t="shared" si="13"/>
        <v>#DIV/0!</v>
      </c>
      <c r="BG28" t="e">
        <f t="shared" si="13"/>
        <v>#DIV/0!</v>
      </c>
      <c r="BH28" t="e">
        <f t="shared" si="13"/>
        <v>#DIV/0!</v>
      </c>
      <c r="BI28" t="e">
        <f t="shared" si="13"/>
        <v>#DIV/0!</v>
      </c>
      <c r="BJ28" t="e">
        <f t="shared" si="13"/>
        <v>#DIV/0!</v>
      </c>
      <c r="BK28" t="e">
        <f t="shared" si="13"/>
        <v>#DIV/0!</v>
      </c>
      <c r="BL28" t="e">
        <f t="shared" si="13"/>
        <v>#DIV/0!</v>
      </c>
      <c r="BM28" t="e">
        <f t="shared" si="13"/>
        <v>#DIV/0!</v>
      </c>
      <c r="BN28" t="e">
        <f t="shared" si="13"/>
        <v>#DIV/0!</v>
      </c>
      <c r="BO28" t="e">
        <f t="shared" si="13"/>
        <v>#DIV/0!</v>
      </c>
      <c r="BP28" t="e">
        <f t="shared" si="13"/>
        <v>#DIV/0!</v>
      </c>
      <c r="BQ28" t="e">
        <f t="shared" si="13"/>
        <v>#DIV/0!</v>
      </c>
    </row>
    <row r="29" spans="1:69" ht="15.75" customHeight="1">
      <c r="A29" s="2">
        <v>42628.696601087962</v>
      </c>
      <c r="B29" s="3" t="s">
        <v>38</v>
      </c>
      <c r="C29" s="3">
        <v>1</v>
      </c>
      <c r="D29" s="3" t="s">
        <v>59</v>
      </c>
      <c r="E29" s="3">
        <v>2016</v>
      </c>
      <c r="F29" s="3">
        <v>111</v>
      </c>
      <c r="G29" s="3" t="s">
        <v>38</v>
      </c>
      <c r="H29" s="4" t="s">
        <v>127</v>
      </c>
      <c r="I29" s="4">
        <v>0</v>
      </c>
      <c r="J29" s="3">
        <v>14</v>
      </c>
      <c r="K29" s="3" t="s">
        <v>91</v>
      </c>
      <c r="L29" s="3" t="s">
        <v>92</v>
      </c>
      <c r="M29" s="3">
        <v>0</v>
      </c>
      <c r="N29" s="3">
        <v>0</v>
      </c>
      <c r="O29" s="3" t="s">
        <v>45</v>
      </c>
      <c r="P29" s="3" t="s">
        <v>45</v>
      </c>
      <c r="Q29" s="3" t="s">
        <v>45</v>
      </c>
      <c r="R29" s="3" t="s">
        <v>45</v>
      </c>
      <c r="S29" s="3" t="s">
        <v>45</v>
      </c>
      <c r="T29" s="3" t="s">
        <v>45</v>
      </c>
      <c r="U29" s="3" t="s">
        <v>40</v>
      </c>
      <c r="V29" s="3" t="s">
        <v>45</v>
      </c>
      <c r="W29" s="3" t="s">
        <v>45</v>
      </c>
      <c r="X29" s="3" t="s">
        <v>45</v>
      </c>
      <c r="Y29" s="3" t="s">
        <v>45</v>
      </c>
      <c r="Z29" s="3" t="s">
        <v>45</v>
      </c>
      <c r="AA29" s="3" t="s">
        <v>45</v>
      </c>
      <c r="AB29" s="3" t="s">
        <v>45</v>
      </c>
      <c r="AC29" s="3" t="s">
        <v>45</v>
      </c>
      <c r="AD29" s="3" t="s">
        <v>45</v>
      </c>
      <c r="AE29" s="3" t="s">
        <v>45</v>
      </c>
      <c r="AF29" s="3" t="s">
        <v>45</v>
      </c>
      <c r="AG29" s="3" t="s">
        <v>45</v>
      </c>
      <c r="AH29" s="3" t="s">
        <v>45</v>
      </c>
      <c r="AI29" s="3" t="s">
        <v>45</v>
      </c>
      <c r="AJ29" s="3" t="s">
        <v>45</v>
      </c>
      <c r="AK29" s="3" t="s">
        <v>45</v>
      </c>
      <c r="AL29" s="3" t="s">
        <v>45</v>
      </c>
      <c r="AM29" s="3" t="s">
        <v>45</v>
      </c>
      <c r="AN29" s="3" t="s">
        <v>45</v>
      </c>
      <c r="AO29" s="3" t="s">
        <v>45</v>
      </c>
    </row>
    <row r="30" spans="1:69" ht="15.75" customHeight="1">
      <c r="A30" s="2">
        <v>42627.654277592592</v>
      </c>
      <c r="B30" s="3" t="s">
        <v>38</v>
      </c>
      <c r="C30" s="3">
        <v>1</v>
      </c>
      <c r="D30" s="3" t="s">
        <v>42</v>
      </c>
      <c r="E30" s="3">
        <v>2016</v>
      </c>
      <c r="F30" s="3">
        <v>114</v>
      </c>
      <c r="G30" s="3" t="s">
        <v>123</v>
      </c>
      <c r="H30" s="3" t="s">
        <v>129</v>
      </c>
      <c r="I30" s="3">
        <v>144.08000000000001</v>
      </c>
      <c r="J30" s="3">
        <v>15</v>
      </c>
      <c r="K30" s="3" t="s">
        <v>53</v>
      </c>
      <c r="L30" s="3" t="s">
        <v>54</v>
      </c>
      <c r="M30" s="3">
        <v>1</v>
      </c>
      <c r="N30" s="3">
        <v>1</v>
      </c>
      <c r="O30" s="3">
        <v>18</v>
      </c>
      <c r="P30" s="3">
        <v>9</v>
      </c>
      <c r="Q30" s="3">
        <v>0</v>
      </c>
      <c r="R30" s="3">
        <v>0</v>
      </c>
      <c r="S30" s="3">
        <v>47.4</v>
      </c>
      <c r="T30" s="3">
        <v>4</v>
      </c>
      <c r="U30" s="3" t="s">
        <v>40</v>
      </c>
      <c r="V30" s="3">
        <v>13</v>
      </c>
      <c r="W30" s="3">
        <v>0</v>
      </c>
      <c r="X30" s="3">
        <v>47.4</v>
      </c>
      <c r="Y30" s="3">
        <v>6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>
        <v>0</v>
      </c>
      <c r="AL30" s="3">
        <v>0</v>
      </c>
      <c r="AM30" s="3">
        <v>0</v>
      </c>
      <c r="AN30" s="3">
        <v>0</v>
      </c>
      <c r="AO30" s="3">
        <v>0</v>
      </c>
      <c r="AP30">
        <f>AVERAGE(N30:N32)</f>
        <v>1</v>
      </c>
      <c r="AQ30">
        <f t="shared" ref="AQ30:BQ30" si="14">AVERAGE(O30:O32)</f>
        <v>17.333333333333332</v>
      </c>
      <c r="AR30">
        <f t="shared" si="14"/>
        <v>8.3333333333333339</v>
      </c>
      <c r="AS30">
        <f t="shared" si="14"/>
        <v>0</v>
      </c>
      <c r="AT30">
        <f t="shared" si="14"/>
        <v>0</v>
      </c>
      <c r="AU30">
        <f t="shared" si="14"/>
        <v>48.633333333333333</v>
      </c>
      <c r="AV30">
        <f t="shared" si="14"/>
        <v>4.2</v>
      </c>
      <c r="AW30" t="e">
        <f t="shared" si="14"/>
        <v>#DIV/0!</v>
      </c>
      <c r="AX30">
        <f t="shared" si="14"/>
        <v>15</v>
      </c>
      <c r="AY30">
        <f t="shared" si="14"/>
        <v>0.33333333333333331</v>
      </c>
      <c r="AZ30">
        <f t="shared" si="14"/>
        <v>45.333333333333336</v>
      </c>
      <c r="BA30">
        <f t="shared" si="14"/>
        <v>4</v>
      </c>
      <c r="BB30">
        <f t="shared" si="14"/>
        <v>0.66666666666666663</v>
      </c>
      <c r="BC30">
        <f t="shared" si="14"/>
        <v>0</v>
      </c>
      <c r="BD30">
        <f t="shared" si="14"/>
        <v>0</v>
      </c>
      <c r="BE30">
        <f t="shared" si="14"/>
        <v>1</v>
      </c>
      <c r="BF30">
        <f t="shared" si="14"/>
        <v>0</v>
      </c>
      <c r="BG30">
        <f t="shared" si="14"/>
        <v>0</v>
      </c>
      <c r="BH30">
        <f t="shared" si="14"/>
        <v>0</v>
      </c>
      <c r="BI30">
        <f t="shared" si="14"/>
        <v>0</v>
      </c>
      <c r="BJ30">
        <f t="shared" si="14"/>
        <v>0</v>
      </c>
      <c r="BK30">
        <f t="shared" si="14"/>
        <v>0</v>
      </c>
      <c r="BL30">
        <f t="shared" si="14"/>
        <v>0</v>
      </c>
      <c r="BM30">
        <f t="shared" si="14"/>
        <v>0</v>
      </c>
      <c r="BN30">
        <f t="shared" si="14"/>
        <v>0</v>
      </c>
      <c r="BO30">
        <f t="shared" si="14"/>
        <v>0</v>
      </c>
      <c r="BP30">
        <f t="shared" si="14"/>
        <v>0</v>
      </c>
      <c r="BQ30">
        <f t="shared" si="14"/>
        <v>0</v>
      </c>
    </row>
    <row r="31" spans="1:69" ht="15.75" customHeight="1">
      <c r="A31" s="2">
        <v>42628.431169895834</v>
      </c>
      <c r="B31" s="3" t="s">
        <v>38</v>
      </c>
      <c r="C31" s="3">
        <v>1</v>
      </c>
      <c r="D31" s="3" t="s">
        <v>59</v>
      </c>
      <c r="E31" s="3">
        <v>2016</v>
      </c>
      <c r="F31" s="3">
        <v>114</v>
      </c>
      <c r="G31" s="3" t="s">
        <v>123</v>
      </c>
      <c r="H31" s="3" t="s">
        <v>129</v>
      </c>
      <c r="I31" s="3">
        <v>144.08000000000001</v>
      </c>
      <c r="J31" s="3">
        <v>15</v>
      </c>
      <c r="K31" s="3" t="s">
        <v>60</v>
      </c>
      <c r="L31" s="3" t="s">
        <v>61</v>
      </c>
      <c r="M31" s="3">
        <v>1</v>
      </c>
      <c r="N31" s="3">
        <v>1</v>
      </c>
      <c r="O31" s="3">
        <v>22</v>
      </c>
      <c r="P31" s="3">
        <v>8</v>
      </c>
      <c r="Q31" s="3">
        <v>0</v>
      </c>
      <c r="R31" s="3" t="s">
        <v>45</v>
      </c>
      <c r="S31" s="3">
        <v>49</v>
      </c>
      <c r="T31" s="3">
        <v>4.5</v>
      </c>
      <c r="U31" s="3" t="s">
        <v>40</v>
      </c>
      <c r="V31" s="3">
        <v>17</v>
      </c>
      <c r="W31" s="3">
        <v>1</v>
      </c>
      <c r="X31" s="3">
        <v>45</v>
      </c>
      <c r="Y31" s="3">
        <v>3</v>
      </c>
      <c r="Z31" s="3">
        <v>2</v>
      </c>
      <c r="AA31" s="3">
        <v>0</v>
      </c>
      <c r="AB31" s="3">
        <v>0</v>
      </c>
      <c r="AC31" s="3">
        <v>2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>
        <v>0</v>
      </c>
      <c r="AO31" s="3">
        <v>0</v>
      </c>
    </row>
    <row r="32" spans="1:69" ht="15.75" customHeight="1">
      <c r="A32" s="2">
        <v>42628.695682800928</v>
      </c>
      <c r="B32" s="3" t="s">
        <v>38</v>
      </c>
      <c r="C32" s="3">
        <v>1</v>
      </c>
      <c r="D32" s="3" t="s">
        <v>59</v>
      </c>
      <c r="E32" s="3">
        <v>2016</v>
      </c>
      <c r="F32" s="3">
        <v>114</v>
      </c>
      <c r="G32" s="3" t="s">
        <v>123</v>
      </c>
      <c r="H32" s="3" t="s">
        <v>129</v>
      </c>
      <c r="I32" s="3">
        <v>144.08000000000001</v>
      </c>
      <c r="J32" s="3">
        <v>15</v>
      </c>
      <c r="K32" s="3" t="s">
        <v>93</v>
      </c>
      <c r="L32" s="3" t="s">
        <v>94</v>
      </c>
      <c r="M32" s="3">
        <v>1</v>
      </c>
      <c r="N32" s="3">
        <v>1</v>
      </c>
      <c r="O32" s="3">
        <v>12</v>
      </c>
      <c r="P32" s="3">
        <v>8</v>
      </c>
      <c r="Q32" s="3">
        <v>0</v>
      </c>
      <c r="R32" s="3" t="s">
        <v>45</v>
      </c>
      <c r="S32" s="3">
        <v>49.5</v>
      </c>
      <c r="T32" s="3">
        <v>4.0999999999999996</v>
      </c>
      <c r="U32" s="3" t="s">
        <v>40</v>
      </c>
      <c r="V32" s="3" t="s">
        <v>45</v>
      </c>
      <c r="W32" s="3">
        <v>0</v>
      </c>
      <c r="X32" s="3">
        <v>43.6</v>
      </c>
      <c r="Y32" s="3">
        <v>3</v>
      </c>
      <c r="Z32" s="3">
        <v>0</v>
      </c>
      <c r="AA32" s="3">
        <v>0</v>
      </c>
      <c r="AB32" s="3">
        <v>0</v>
      </c>
      <c r="AC32" s="3">
        <v>1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3">
        <v>0</v>
      </c>
      <c r="AL32" s="3">
        <v>0</v>
      </c>
      <c r="AM32" s="3">
        <v>0</v>
      </c>
      <c r="AN32" s="3">
        <v>0</v>
      </c>
      <c r="AO32" s="3">
        <v>0</v>
      </c>
    </row>
    <row r="33" spans="1:69" ht="15.75" customHeight="1">
      <c r="A33" s="2">
        <v>42628.441049942128</v>
      </c>
      <c r="B33" s="3" t="s">
        <v>38</v>
      </c>
      <c r="C33" s="3">
        <v>1</v>
      </c>
      <c r="D33" s="3" t="s">
        <v>59</v>
      </c>
      <c r="E33" s="3">
        <v>2016</v>
      </c>
      <c r="F33" s="3">
        <v>114</v>
      </c>
      <c r="G33" s="3" t="s">
        <v>123</v>
      </c>
      <c r="H33" s="3" t="s">
        <v>129</v>
      </c>
      <c r="I33" s="3">
        <v>144.08000000000001</v>
      </c>
      <c r="J33" s="3">
        <v>16</v>
      </c>
      <c r="K33" s="3" t="s">
        <v>71</v>
      </c>
      <c r="L33" s="3" t="s">
        <v>70</v>
      </c>
      <c r="M33" s="3">
        <v>0</v>
      </c>
      <c r="N33" s="3" t="s">
        <v>45</v>
      </c>
      <c r="O33" s="3" t="s">
        <v>45</v>
      </c>
      <c r="P33" s="3" t="s">
        <v>45</v>
      </c>
      <c r="Q33" s="3" t="s">
        <v>45</v>
      </c>
      <c r="R33" s="3" t="s">
        <v>45</v>
      </c>
      <c r="S33" s="3" t="s">
        <v>45</v>
      </c>
      <c r="T33" s="3" t="s">
        <v>45</v>
      </c>
      <c r="U33" s="3" t="s">
        <v>40</v>
      </c>
      <c r="V33" s="3" t="s">
        <v>45</v>
      </c>
      <c r="W33" s="3" t="s">
        <v>45</v>
      </c>
      <c r="X33" s="3" t="s">
        <v>45</v>
      </c>
      <c r="Y33" s="3" t="s">
        <v>45</v>
      </c>
      <c r="Z33" s="3" t="s">
        <v>45</v>
      </c>
      <c r="AA33" s="3" t="s">
        <v>45</v>
      </c>
      <c r="AB33" s="3" t="s">
        <v>45</v>
      </c>
      <c r="AC33" s="3" t="s">
        <v>45</v>
      </c>
      <c r="AD33" s="3" t="s">
        <v>45</v>
      </c>
      <c r="AE33" s="3" t="s">
        <v>45</v>
      </c>
      <c r="AF33" s="3" t="s">
        <v>45</v>
      </c>
      <c r="AG33" s="3" t="s">
        <v>45</v>
      </c>
      <c r="AH33" s="3" t="s">
        <v>45</v>
      </c>
      <c r="AI33" s="3" t="s">
        <v>45</v>
      </c>
      <c r="AJ33" s="3" t="s">
        <v>45</v>
      </c>
      <c r="AK33" s="3" t="s">
        <v>45</v>
      </c>
      <c r="AL33" s="3" t="s">
        <v>45</v>
      </c>
      <c r="AM33" s="3" t="s">
        <v>45</v>
      </c>
      <c r="AN33" s="3" t="s">
        <v>45</v>
      </c>
      <c r="AO33" s="3" t="s">
        <v>45</v>
      </c>
      <c r="AP33" t="e">
        <f>AVERAGE(N33:N34)</f>
        <v>#DIV/0!</v>
      </c>
      <c r="AQ33" t="e">
        <f t="shared" ref="AQ33:BQ33" si="15">AVERAGE(O33:O34)</f>
        <v>#DIV/0!</v>
      </c>
      <c r="AR33" t="e">
        <f t="shared" si="15"/>
        <v>#DIV/0!</v>
      </c>
      <c r="AS33" t="e">
        <f t="shared" si="15"/>
        <v>#DIV/0!</v>
      </c>
      <c r="AT33" t="e">
        <f t="shared" si="15"/>
        <v>#DIV/0!</v>
      </c>
      <c r="AU33" t="e">
        <f t="shared" si="15"/>
        <v>#DIV/0!</v>
      </c>
      <c r="AV33" t="e">
        <f t="shared" si="15"/>
        <v>#DIV/0!</v>
      </c>
      <c r="AW33" t="e">
        <f t="shared" si="15"/>
        <v>#DIV/0!</v>
      </c>
      <c r="AX33" t="e">
        <f t="shared" si="15"/>
        <v>#DIV/0!</v>
      </c>
      <c r="AY33" t="e">
        <f t="shared" si="15"/>
        <v>#DIV/0!</v>
      </c>
      <c r="AZ33" t="e">
        <f t="shared" si="15"/>
        <v>#DIV/0!</v>
      </c>
      <c r="BA33" t="e">
        <f t="shared" si="15"/>
        <v>#DIV/0!</v>
      </c>
      <c r="BB33" t="e">
        <f t="shared" si="15"/>
        <v>#DIV/0!</v>
      </c>
      <c r="BC33" t="e">
        <f t="shared" si="15"/>
        <v>#DIV/0!</v>
      </c>
      <c r="BD33" t="e">
        <f t="shared" si="15"/>
        <v>#DIV/0!</v>
      </c>
      <c r="BE33" t="e">
        <f t="shared" si="15"/>
        <v>#DIV/0!</v>
      </c>
      <c r="BF33" t="e">
        <f t="shared" si="15"/>
        <v>#DIV/0!</v>
      </c>
      <c r="BG33" t="e">
        <f t="shared" si="15"/>
        <v>#DIV/0!</v>
      </c>
      <c r="BH33" t="e">
        <f t="shared" si="15"/>
        <v>#DIV/0!</v>
      </c>
      <c r="BI33" t="e">
        <f t="shared" si="15"/>
        <v>#DIV/0!</v>
      </c>
      <c r="BJ33" t="e">
        <f t="shared" si="15"/>
        <v>#DIV/0!</v>
      </c>
      <c r="BK33" t="e">
        <f t="shared" si="15"/>
        <v>#DIV/0!</v>
      </c>
      <c r="BL33" t="e">
        <f t="shared" si="15"/>
        <v>#DIV/0!</v>
      </c>
      <c r="BM33" t="e">
        <f t="shared" si="15"/>
        <v>#DIV/0!</v>
      </c>
      <c r="BN33" t="e">
        <f t="shared" si="15"/>
        <v>#DIV/0!</v>
      </c>
      <c r="BO33" t="e">
        <f t="shared" si="15"/>
        <v>#DIV/0!</v>
      </c>
      <c r="BP33" t="e">
        <f t="shared" si="15"/>
        <v>#DIV/0!</v>
      </c>
      <c r="BQ33" t="e">
        <f t="shared" si="15"/>
        <v>#DIV/0!</v>
      </c>
    </row>
    <row r="34" spans="1:69" ht="15.75" customHeight="1">
      <c r="A34" s="2">
        <v>42628.699260752313</v>
      </c>
      <c r="B34" s="3" t="s">
        <v>38</v>
      </c>
      <c r="C34" s="3">
        <v>1</v>
      </c>
      <c r="D34" s="3" t="s">
        <v>59</v>
      </c>
      <c r="E34" s="3">
        <v>2016</v>
      </c>
      <c r="F34" s="3">
        <v>115</v>
      </c>
      <c r="G34" s="3" t="s">
        <v>124</v>
      </c>
      <c r="H34" s="3" t="s">
        <v>130</v>
      </c>
      <c r="I34" s="3">
        <v>880.15</v>
      </c>
      <c r="J34" s="3">
        <v>16</v>
      </c>
      <c r="K34" s="3" t="s">
        <v>96</v>
      </c>
      <c r="L34" s="3" t="s">
        <v>105</v>
      </c>
      <c r="M34" s="3">
        <v>0</v>
      </c>
      <c r="N34" s="3" t="s">
        <v>45</v>
      </c>
      <c r="O34" s="3" t="s">
        <v>45</v>
      </c>
      <c r="P34" s="3" t="s">
        <v>45</v>
      </c>
      <c r="Q34" s="3" t="s">
        <v>45</v>
      </c>
      <c r="R34" s="3" t="s">
        <v>45</v>
      </c>
      <c r="S34" s="3" t="s">
        <v>45</v>
      </c>
      <c r="T34" s="3" t="s">
        <v>45</v>
      </c>
      <c r="U34" s="3" t="s">
        <v>40</v>
      </c>
      <c r="V34" s="3" t="s">
        <v>45</v>
      </c>
      <c r="W34" s="3" t="s">
        <v>45</v>
      </c>
      <c r="X34" s="3" t="s">
        <v>45</v>
      </c>
      <c r="Y34" s="3" t="s">
        <v>45</v>
      </c>
      <c r="Z34" s="3" t="s">
        <v>45</v>
      </c>
      <c r="AA34" s="3" t="s">
        <v>45</v>
      </c>
      <c r="AB34" s="3" t="s">
        <v>45</v>
      </c>
      <c r="AC34" s="3" t="s">
        <v>45</v>
      </c>
      <c r="AD34" s="3" t="s">
        <v>45</v>
      </c>
      <c r="AE34" s="3" t="s">
        <v>45</v>
      </c>
      <c r="AF34" s="3" t="s">
        <v>45</v>
      </c>
      <c r="AG34" s="3" t="s">
        <v>45</v>
      </c>
      <c r="AH34" s="3" t="s">
        <v>45</v>
      </c>
      <c r="AI34" s="3" t="s">
        <v>45</v>
      </c>
      <c r="AJ34" s="3" t="s">
        <v>45</v>
      </c>
      <c r="AK34" s="3" t="s">
        <v>45</v>
      </c>
      <c r="AL34" s="3" t="s">
        <v>45</v>
      </c>
      <c r="AM34" s="3" t="s">
        <v>45</v>
      </c>
      <c r="AN34" s="3" t="s">
        <v>45</v>
      </c>
      <c r="AO34" s="3" t="s">
        <v>45</v>
      </c>
    </row>
    <row r="35" spans="1:69" ht="15.75" customHeight="1">
      <c r="A35" s="2">
        <v>42627.640054780088</v>
      </c>
      <c r="B35" s="3" t="s">
        <v>38</v>
      </c>
      <c r="C35" s="3">
        <v>2</v>
      </c>
      <c r="D35" s="3" t="s">
        <v>42</v>
      </c>
      <c r="E35" s="3">
        <v>2016</v>
      </c>
      <c r="F35" s="3">
        <v>111</v>
      </c>
      <c r="G35" s="3" t="s">
        <v>38</v>
      </c>
      <c r="H35" s="4" t="s">
        <v>127</v>
      </c>
      <c r="I35" s="4">
        <v>0</v>
      </c>
      <c r="J35" s="3">
        <v>1</v>
      </c>
      <c r="K35" s="3" t="s">
        <v>39</v>
      </c>
      <c r="L35" s="3" t="s">
        <v>39</v>
      </c>
      <c r="M35" s="3">
        <v>1</v>
      </c>
      <c r="N35" s="3">
        <v>1</v>
      </c>
      <c r="O35" s="3">
        <v>24</v>
      </c>
      <c r="P35" s="3">
        <v>13</v>
      </c>
      <c r="Q35" s="3">
        <v>0</v>
      </c>
      <c r="R35" s="3">
        <v>0</v>
      </c>
      <c r="S35" s="3">
        <v>27</v>
      </c>
      <c r="T35" s="3">
        <v>2.2999999999999998</v>
      </c>
      <c r="U35" s="3" t="s">
        <v>40</v>
      </c>
      <c r="V35" s="3">
        <v>7</v>
      </c>
      <c r="W35" s="3">
        <v>1</v>
      </c>
      <c r="X35" s="3">
        <v>19</v>
      </c>
      <c r="Y35" s="3">
        <v>3</v>
      </c>
      <c r="Z35" s="3" t="s">
        <v>45</v>
      </c>
      <c r="AA35" s="3" t="s">
        <v>45</v>
      </c>
      <c r="AB35" s="3">
        <v>1</v>
      </c>
      <c r="AC35" s="3">
        <v>1</v>
      </c>
      <c r="AD35" s="3">
        <v>0</v>
      </c>
      <c r="AE35" s="3">
        <v>0</v>
      </c>
      <c r="AF35" s="3">
        <v>0</v>
      </c>
      <c r="AG35" s="3">
        <v>0</v>
      </c>
      <c r="AH35" s="3">
        <v>0</v>
      </c>
      <c r="AI35" s="3">
        <v>0</v>
      </c>
      <c r="AJ35" s="3">
        <v>0</v>
      </c>
      <c r="AK35" s="3">
        <v>0</v>
      </c>
      <c r="AL35" s="3">
        <v>0</v>
      </c>
      <c r="AM35" s="3">
        <v>0</v>
      </c>
      <c r="AN35" s="3">
        <v>0</v>
      </c>
      <c r="AO35" s="3">
        <v>0</v>
      </c>
    </row>
    <row r="36" spans="1:69" ht="15.75" customHeight="1">
      <c r="A36" s="2">
        <v>42628.452348148145</v>
      </c>
      <c r="B36" s="3" t="s">
        <v>38</v>
      </c>
      <c r="C36" s="3">
        <v>2</v>
      </c>
      <c r="D36" s="3" t="s">
        <v>59</v>
      </c>
      <c r="E36" s="3">
        <v>2016</v>
      </c>
      <c r="F36" s="3">
        <v>111</v>
      </c>
      <c r="G36" s="3" t="s">
        <v>38</v>
      </c>
      <c r="H36" s="4" t="s">
        <v>127</v>
      </c>
      <c r="I36" s="4">
        <v>0</v>
      </c>
      <c r="J36" s="3">
        <v>1</v>
      </c>
      <c r="K36" s="3" t="s">
        <v>83</v>
      </c>
      <c r="L36" s="3" t="s">
        <v>80</v>
      </c>
      <c r="M36" s="3">
        <v>1</v>
      </c>
      <c r="N36" s="3">
        <v>1</v>
      </c>
      <c r="O36" s="3" t="s">
        <v>45</v>
      </c>
      <c r="P36" s="3">
        <v>11</v>
      </c>
      <c r="Q36" s="3">
        <v>0</v>
      </c>
      <c r="R36" s="3">
        <v>0</v>
      </c>
      <c r="S36" s="3" t="s">
        <v>45</v>
      </c>
      <c r="T36" s="3">
        <v>1</v>
      </c>
      <c r="U36" s="3" t="s">
        <v>40</v>
      </c>
      <c r="V36" s="3">
        <v>8</v>
      </c>
      <c r="W36" s="3">
        <v>0</v>
      </c>
      <c r="X36" s="3">
        <v>27.78</v>
      </c>
      <c r="Y36" s="3">
        <v>3</v>
      </c>
      <c r="Z36" s="3">
        <v>0</v>
      </c>
      <c r="AA36" s="3">
        <v>0</v>
      </c>
      <c r="AB36" s="3">
        <v>0</v>
      </c>
      <c r="AC36" s="3">
        <v>1</v>
      </c>
      <c r="AD36" s="3">
        <v>0</v>
      </c>
      <c r="AE36" s="3">
        <v>0</v>
      </c>
      <c r="AF36" s="3">
        <v>0</v>
      </c>
      <c r="AG36" s="3">
        <v>0</v>
      </c>
      <c r="AH36" s="3">
        <v>0</v>
      </c>
      <c r="AI36" s="3">
        <v>0</v>
      </c>
      <c r="AJ36" s="3">
        <v>0</v>
      </c>
      <c r="AK36" s="3">
        <v>0</v>
      </c>
      <c r="AL36" s="3">
        <v>0</v>
      </c>
      <c r="AM36" s="3">
        <v>0</v>
      </c>
      <c r="AN36" s="3">
        <v>0</v>
      </c>
      <c r="AO36" s="3">
        <v>0</v>
      </c>
    </row>
    <row r="37" spans="1:69" ht="15.75" customHeight="1">
      <c r="A37" s="2">
        <v>42628.696686180556</v>
      </c>
      <c r="B37" s="3" t="s">
        <v>38</v>
      </c>
      <c r="C37" s="3">
        <v>2</v>
      </c>
      <c r="D37" s="3" t="s">
        <v>59</v>
      </c>
      <c r="E37" s="3">
        <v>2016</v>
      </c>
      <c r="F37" s="3">
        <v>111</v>
      </c>
      <c r="G37" s="3" t="s">
        <v>38</v>
      </c>
      <c r="H37" s="4" t="s">
        <v>127</v>
      </c>
      <c r="I37" s="4">
        <v>0</v>
      </c>
      <c r="J37" s="3">
        <v>1</v>
      </c>
      <c r="K37" s="3" t="s">
        <v>89</v>
      </c>
      <c r="L37" s="3" t="s">
        <v>95</v>
      </c>
      <c r="M37" s="3">
        <v>1</v>
      </c>
      <c r="N37" s="3">
        <v>1</v>
      </c>
      <c r="O37" s="3">
        <v>24</v>
      </c>
      <c r="P37" s="3" t="s">
        <v>45</v>
      </c>
      <c r="Q37" s="3">
        <v>0</v>
      </c>
      <c r="R37" s="3" t="s">
        <v>45</v>
      </c>
      <c r="S37" s="3">
        <v>28</v>
      </c>
      <c r="T37" s="3">
        <v>1.7</v>
      </c>
      <c r="U37" s="3" t="s">
        <v>40</v>
      </c>
      <c r="V37" s="3" t="s">
        <v>45</v>
      </c>
      <c r="W37" s="3">
        <v>1</v>
      </c>
      <c r="X37" s="3">
        <v>23.6</v>
      </c>
      <c r="Y37" s="3">
        <v>1</v>
      </c>
      <c r="Z37" s="3">
        <v>0</v>
      </c>
      <c r="AA37" s="3">
        <v>0</v>
      </c>
      <c r="AB37" s="3">
        <v>0</v>
      </c>
      <c r="AC37" s="3">
        <v>1</v>
      </c>
      <c r="AD37" s="3">
        <v>0</v>
      </c>
      <c r="AE37" s="3">
        <v>0</v>
      </c>
      <c r="AF37" s="3">
        <v>0</v>
      </c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0</v>
      </c>
      <c r="AM37" s="3">
        <v>0</v>
      </c>
      <c r="AN37" s="3">
        <v>0</v>
      </c>
      <c r="AO37" s="3">
        <v>0</v>
      </c>
    </row>
    <row r="38" spans="1:69" ht="15.75" customHeight="1">
      <c r="A38" s="2">
        <v>42627.643174143523</v>
      </c>
      <c r="B38" s="3" t="s">
        <v>38</v>
      </c>
      <c r="C38" s="3">
        <v>2</v>
      </c>
      <c r="D38" s="3" t="s">
        <v>42</v>
      </c>
      <c r="E38" s="3">
        <v>2016</v>
      </c>
      <c r="F38" s="3">
        <v>112</v>
      </c>
      <c r="G38" s="3" t="s">
        <v>121</v>
      </c>
      <c r="H38" s="4" t="s">
        <v>127</v>
      </c>
      <c r="I38" s="3">
        <v>171.46</v>
      </c>
      <c r="J38" s="3">
        <v>2</v>
      </c>
      <c r="K38" s="3" t="s">
        <v>39</v>
      </c>
      <c r="L38" s="3" t="s">
        <v>39</v>
      </c>
      <c r="M38" s="3">
        <v>1</v>
      </c>
      <c r="N38" s="3">
        <v>1</v>
      </c>
      <c r="O38" s="3">
        <v>28</v>
      </c>
      <c r="P38" s="3">
        <v>5</v>
      </c>
      <c r="Q38" s="3">
        <v>0</v>
      </c>
      <c r="R38" s="3" t="s">
        <v>45</v>
      </c>
      <c r="S38" s="3">
        <v>39.6</v>
      </c>
      <c r="T38" s="3">
        <v>3.9</v>
      </c>
      <c r="U38" s="3" t="s">
        <v>40</v>
      </c>
      <c r="V38" s="3">
        <v>4</v>
      </c>
      <c r="W38" s="3">
        <v>1</v>
      </c>
      <c r="X38" s="3">
        <v>31</v>
      </c>
      <c r="Y38" s="3">
        <v>0</v>
      </c>
      <c r="Z38" s="3">
        <v>2</v>
      </c>
      <c r="AA38" s="3">
        <v>0</v>
      </c>
      <c r="AB38" s="3">
        <v>1</v>
      </c>
      <c r="AC38" s="3">
        <v>1</v>
      </c>
      <c r="AD38" s="3">
        <v>0</v>
      </c>
      <c r="AE38" s="3">
        <v>0</v>
      </c>
      <c r="AF38" s="3">
        <v>0</v>
      </c>
      <c r="AG38" s="3">
        <v>0</v>
      </c>
      <c r="AH38" s="3">
        <v>0</v>
      </c>
      <c r="AI38" s="3">
        <v>0</v>
      </c>
      <c r="AJ38" s="3">
        <v>0</v>
      </c>
      <c r="AK38" s="3">
        <v>0</v>
      </c>
      <c r="AL38" s="3">
        <v>0</v>
      </c>
      <c r="AM38" s="3">
        <v>0</v>
      </c>
      <c r="AN38" s="3">
        <v>0</v>
      </c>
      <c r="AO38" s="3">
        <v>0</v>
      </c>
    </row>
    <row r="39" spans="1:69" ht="15.75" customHeight="1">
      <c r="A39" s="2">
        <v>42628.449668171292</v>
      </c>
      <c r="B39" s="3" t="s">
        <v>38</v>
      </c>
      <c r="C39" s="3">
        <v>2</v>
      </c>
      <c r="D39" s="3" t="s">
        <v>59</v>
      </c>
      <c r="E39" s="3">
        <v>2016</v>
      </c>
      <c r="F39" s="3">
        <v>112</v>
      </c>
      <c r="G39" s="3" t="s">
        <v>121</v>
      </c>
      <c r="H39" s="4" t="s">
        <v>127</v>
      </c>
      <c r="I39" s="3">
        <v>171.46</v>
      </c>
      <c r="J39" s="3">
        <v>2</v>
      </c>
      <c r="K39" s="3" t="s">
        <v>71</v>
      </c>
      <c r="L39" s="3" t="s">
        <v>70</v>
      </c>
      <c r="M39" s="3">
        <v>1</v>
      </c>
      <c r="N39" s="3">
        <v>1</v>
      </c>
      <c r="O39" s="3">
        <v>26</v>
      </c>
      <c r="P39" s="3">
        <v>6</v>
      </c>
      <c r="Q39" s="3">
        <v>0</v>
      </c>
      <c r="R39" s="3" t="s">
        <v>45</v>
      </c>
      <c r="S39" s="3">
        <v>42.7</v>
      </c>
      <c r="T39" s="3">
        <v>4.0999999999999996</v>
      </c>
      <c r="U39" s="3" t="s">
        <v>40</v>
      </c>
      <c r="V39" s="3">
        <v>21</v>
      </c>
      <c r="W39" s="3">
        <v>1</v>
      </c>
      <c r="X39" s="3">
        <v>30.7</v>
      </c>
      <c r="Y39" s="3">
        <v>0</v>
      </c>
      <c r="Z39" s="3">
        <v>5</v>
      </c>
      <c r="AA39" s="3">
        <v>0</v>
      </c>
      <c r="AB39" s="3">
        <v>1</v>
      </c>
      <c r="AC39" s="3">
        <v>1</v>
      </c>
      <c r="AD39" s="3">
        <v>0</v>
      </c>
      <c r="AE39" s="3">
        <v>0</v>
      </c>
      <c r="AF39" s="3">
        <v>0</v>
      </c>
      <c r="AG39" s="3">
        <v>0</v>
      </c>
      <c r="AH39" s="3">
        <v>0</v>
      </c>
      <c r="AI39" s="3">
        <v>0</v>
      </c>
      <c r="AJ39" s="3">
        <v>0</v>
      </c>
      <c r="AK39" s="3">
        <v>0</v>
      </c>
      <c r="AL39" s="3">
        <v>0</v>
      </c>
      <c r="AM39" s="3">
        <v>0</v>
      </c>
      <c r="AN39" s="3">
        <v>0</v>
      </c>
      <c r="AO39" s="3">
        <v>0</v>
      </c>
    </row>
    <row r="40" spans="1:69" ht="15.75" customHeight="1">
      <c r="A40" s="2">
        <v>42628.698905717596</v>
      </c>
      <c r="B40" s="3" t="s">
        <v>38</v>
      </c>
      <c r="C40" s="3">
        <v>2</v>
      </c>
      <c r="D40" s="3" t="s">
        <v>59</v>
      </c>
      <c r="E40" s="3">
        <v>2016</v>
      </c>
      <c r="F40" s="3">
        <v>112</v>
      </c>
      <c r="G40" s="3" t="s">
        <v>121</v>
      </c>
      <c r="H40" s="4" t="s">
        <v>127</v>
      </c>
      <c r="I40" s="3">
        <v>171.46</v>
      </c>
      <c r="J40" s="3">
        <v>2</v>
      </c>
      <c r="K40" s="3" t="s">
        <v>93</v>
      </c>
      <c r="L40" s="3" t="s">
        <v>94</v>
      </c>
      <c r="M40" s="3">
        <v>1</v>
      </c>
      <c r="N40" s="3">
        <v>1</v>
      </c>
      <c r="O40" s="3">
        <v>28</v>
      </c>
      <c r="P40" s="3">
        <v>5</v>
      </c>
      <c r="Q40" s="3">
        <v>0</v>
      </c>
      <c r="R40" s="3">
        <v>0</v>
      </c>
      <c r="S40" s="3">
        <v>44</v>
      </c>
      <c r="T40" s="3">
        <v>3.8</v>
      </c>
      <c r="U40" s="3" t="s">
        <v>40</v>
      </c>
      <c r="V40" s="3" t="s">
        <v>45</v>
      </c>
      <c r="W40" s="3">
        <v>0</v>
      </c>
      <c r="X40" s="3">
        <v>36.1</v>
      </c>
      <c r="Y40" s="3">
        <v>2</v>
      </c>
      <c r="Z40" s="3">
        <v>2</v>
      </c>
      <c r="AA40" s="3">
        <v>0</v>
      </c>
      <c r="AB40" s="3">
        <v>0</v>
      </c>
      <c r="AC40" s="3">
        <v>1</v>
      </c>
      <c r="AD40" s="3">
        <v>0</v>
      </c>
      <c r="AE40" s="3">
        <v>0</v>
      </c>
      <c r="AF40" s="3">
        <v>0</v>
      </c>
      <c r="AG40" s="3">
        <v>0</v>
      </c>
      <c r="AH40" s="3">
        <v>0</v>
      </c>
      <c r="AI40" s="3">
        <v>0</v>
      </c>
      <c r="AJ40" s="3">
        <v>0</v>
      </c>
      <c r="AK40" s="3">
        <v>0</v>
      </c>
      <c r="AL40" s="3">
        <v>0</v>
      </c>
      <c r="AM40" s="3">
        <v>0</v>
      </c>
      <c r="AN40" s="3">
        <v>0</v>
      </c>
      <c r="AO40" s="3">
        <v>0</v>
      </c>
    </row>
    <row r="41" spans="1:69" ht="15.75" customHeight="1">
      <c r="A41" s="2">
        <v>42627.641132175922</v>
      </c>
      <c r="B41" s="3" t="s">
        <v>38</v>
      </c>
      <c r="C41" s="3">
        <v>2</v>
      </c>
      <c r="D41" s="3" t="s">
        <v>42</v>
      </c>
      <c r="E41" s="3">
        <v>2016</v>
      </c>
      <c r="F41" s="3">
        <v>115</v>
      </c>
      <c r="G41" s="3" t="s">
        <v>124</v>
      </c>
      <c r="H41" s="3" t="s">
        <v>130</v>
      </c>
      <c r="I41" s="3">
        <v>880.15</v>
      </c>
      <c r="J41" s="3">
        <v>3</v>
      </c>
      <c r="K41" s="3" t="s">
        <v>43</v>
      </c>
      <c r="L41" s="3" t="s">
        <v>44</v>
      </c>
      <c r="M41" s="3">
        <v>1</v>
      </c>
      <c r="N41" s="3">
        <v>1</v>
      </c>
      <c r="O41" s="3">
        <v>28</v>
      </c>
      <c r="P41" s="3">
        <v>11</v>
      </c>
      <c r="Q41" s="3">
        <v>0</v>
      </c>
      <c r="R41" s="3" t="s">
        <v>45</v>
      </c>
      <c r="S41" s="3">
        <v>32</v>
      </c>
      <c r="T41" s="3" t="s">
        <v>45</v>
      </c>
      <c r="U41" s="3" t="s">
        <v>40</v>
      </c>
      <c r="V41" s="3">
        <v>19</v>
      </c>
      <c r="W41" s="3">
        <v>1</v>
      </c>
      <c r="X41" s="3">
        <v>62.4</v>
      </c>
      <c r="Y41" s="3">
        <v>1</v>
      </c>
      <c r="Z41" s="3" t="s">
        <v>45</v>
      </c>
      <c r="AA41" s="3">
        <v>0</v>
      </c>
      <c r="AB41" s="3">
        <v>0</v>
      </c>
      <c r="AC41" s="3">
        <v>1</v>
      </c>
      <c r="AD41" s="3">
        <v>0</v>
      </c>
      <c r="AE41" s="3">
        <v>0</v>
      </c>
      <c r="AF41" s="3">
        <v>0</v>
      </c>
      <c r="AG41" s="3">
        <v>0</v>
      </c>
      <c r="AH41" s="3">
        <v>0</v>
      </c>
      <c r="AI41" s="3">
        <v>0</v>
      </c>
      <c r="AJ41" s="3">
        <v>0</v>
      </c>
      <c r="AK41" s="3">
        <v>0</v>
      </c>
      <c r="AL41" s="3">
        <v>0</v>
      </c>
      <c r="AM41" s="3">
        <v>0</v>
      </c>
      <c r="AN41" s="3">
        <v>0</v>
      </c>
      <c r="AO41" s="3">
        <v>0</v>
      </c>
    </row>
    <row r="42" spans="1:69" ht="15.75" customHeight="1">
      <c r="A42" s="2">
        <v>42628.454321817131</v>
      </c>
      <c r="B42" s="3" t="s">
        <v>38</v>
      </c>
      <c r="C42" s="3">
        <v>2</v>
      </c>
      <c r="D42" s="3" t="s">
        <v>59</v>
      </c>
      <c r="E42" s="3">
        <v>2016</v>
      </c>
      <c r="F42" s="3">
        <v>115</v>
      </c>
      <c r="G42" s="3" t="s">
        <v>124</v>
      </c>
      <c r="H42" s="3" t="s">
        <v>130</v>
      </c>
      <c r="I42" s="3">
        <v>880.15</v>
      </c>
      <c r="J42" s="3">
        <v>3</v>
      </c>
      <c r="K42" s="3" t="s">
        <v>83</v>
      </c>
      <c r="L42" s="3" t="s">
        <v>80</v>
      </c>
      <c r="M42" s="3">
        <v>1</v>
      </c>
      <c r="N42" s="3">
        <v>1</v>
      </c>
      <c r="O42" s="3" t="s">
        <v>45</v>
      </c>
      <c r="P42" s="3">
        <v>12</v>
      </c>
      <c r="Q42" s="3">
        <v>0</v>
      </c>
      <c r="R42" s="3">
        <v>0</v>
      </c>
      <c r="S42" s="3">
        <v>32</v>
      </c>
      <c r="T42" s="3">
        <v>4</v>
      </c>
      <c r="U42" s="3" t="s">
        <v>40</v>
      </c>
      <c r="V42" s="3">
        <v>9</v>
      </c>
      <c r="W42" s="3">
        <v>0</v>
      </c>
      <c r="X42" s="3">
        <v>73.599999999999994</v>
      </c>
      <c r="Y42" s="3">
        <v>0</v>
      </c>
      <c r="Z42" s="3">
        <v>0</v>
      </c>
      <c r="AA42" s="3">
        <v>0</v>
      </c>
      <c r="AB42" s="3">
        <v>0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>
        <v>0</v>
      </c>
      <c r="AI42" s="3">
        <v>0</v>
      </c>
      <c r="AJ42" s="3">
        <v>0</v>
      </c>
      <c r="AK42" s="3">
        <v>0</v>
      </c>
      <c r="AL42" s="3">
        <v>0</v>
      </c>
      <c r="AM42" s="3">
        <v>0</v>
      </c>
      <c r="AN42" s="3">
        <v>0</v>
      </c>
      <c r="AO42" s="3">
        <v>0</v>
      </c>
    </row>
    <row r="43" spans="1:69" ht="15.75" customHeight="1">
      <c r="A43" s="2">
        <v>42628.701378738428</v>
      </c>
      <c r="B43" s="3" t="s">
        <v>38</v>
      </c>
      <c r="C43" s="3">
        <v>2</v>
      </c>
      <c r="D43" s="3" t="s">
        <v>59</v>
      </c>
      <c r="E43" s="3">
        <v>2016</v>
      </c>
      <c r="F43" s="3">
        <v>115</v>
      </c>
      <c r="G43" s="3" t="s">
        <v>124</v>
      </c>
      <c r="H43" s="3" t="s">
        <v>130</v>
      </c>
      <c r="I43" s="3">
        <v>880.15</v>
      </c>
      <c r="J43" s="3">
        <v>3</v>
      </c>
      <c r="K43" s="3" t="s">
        <v>100</v>
      </c>
      <c r="L43" s="3" t="s">
        <v>101</v>
      </c>
      <c r="M43" s="3">
        <v>1</v>
      </c>
      <c r="N43" s="3">
        <v>1</v>
      </c>
      <c r="O43" s="3">
        <v>28</v>
      </c>
      <c r="P43" s="3">
        <v>11</v>
      </c>
      <c r="Q43" s="3">
        <v>0</v>
      </c>
      <c r="R43" s="3" t="s">
        <v>45</v>
      </c>
      <c r="S43" s="3">
        <v>35</v>
      </c>
      <c r="T43" s="3">
        <v>4.8</v>
      </c>
      <c r="U43" s="3" t="s">
        <v>40</v>
      </c>
      <c r="V43" s="3">
        <v>5</v>
      </c>
      <c r="W43" s="3">
        <v>1</v>
      </c>
      <c r="X43" s="3" t="s">
        <v>45</v>
      </c>
      <c r="Y43" s="3">
        <v>1</v>
      </c>
      <c r="Z43" s="3">
        <v>0</v>
      </c>
      <c r="AA43" s="3">
        <v>0</v>
      </c>
      <c r="AB43" s="3">
        <v>0</v>
      </c>
      <c r="AC43" s="3">
        <v>1</v>
      </c>
      <c r="AD43" s="3">
        <v>0</v>
      </c>
      <c r="AE43" s="3">
        <v>0</v>
      </c>
      <c r="AF43" s="3">
        <v>0</v>
      </c>
      <c r="AG43" s="3">
        <v>0</v>
      </c>
      <c r="AH43" s="3">
        <v>0</v>
      </c>
      <c r="AI43" s="3">
        <v>0</v>
      </c>
      <c r="AJ43" s="3">
        <v>0</v>
      </c>
      <c r="AK43" s="3">
        <v>0</v>
      </c>
      <c r="AL43" s="3">
        <v>0</v>
      </c>
      <c r="AM43" s="3">
        <v>0</v>
      </c>
      <c r="AN43" s="3">
        <v>0</v>
      </c>
      <c r="AO43" s="3">
        <v>0</v>
      </c>
    </row>
    <row r="44" spans="1:69" ht="15.75" customHeight="1">
      <c r="A44" s="2">
        <v>42627.644474386572</v>
      </c>
      <c r="B44" s="3" t="s">
        <v>38</v>
      </c>
      <c r="C44" s="3">
        <v>2</v>
      </c>
      <c r="D44" s="3" t="s">
        <v>42</v>
      </c>
      <c r="E44" s="3">
        <v>2016</v>
      </c>
      <c r="F44" s="3">
        <v>112</v>
      </c>
      <c r="G44" s="3" t="s">
        <v>123</v>
      </c>
      <c r="H44" s="3" t="s">
        <v>129</v>
      </c>
      <c r="I44" s="3">
        <v>171.46</v>
      </c>
      <c r="J44" s="3">
        <v>4</v>
      </c>
      <c r="K44" s="3" t="s">
        <v>50</v>
      </c>
      <c r="L44" s="3" t="s">
        <v>51</v>
      </c>
      <c r="M44" s="3">
        <v>1</v>
      </c>
      <c r="N44" s="3">
        <v>1</v>
      </c>
      <c r="O44" s="3">
        <v>28</v>
      </c>
      <c r="P44" s="3">
        <v>12</v>
      </c>
      <c r="Q44" s="3">
        <v>0</v>
      </c>
      <c r="R44" s="3" t="s">
        <v>45</v>
      </c>
      <c r="S44" s="3">
        <v>32</v>
      </c>
      <c r="T44" s="3">
        <v>1.25</v>
      </c>
      <c r="U44" s="3" t="s">
        <v>40</v>
      </c>
      <c r="V44" s="3">
        <v>23</v>
      </c>
      <c r="W44" s="3">
        <v>1</v>
      </c>
      <c r="X44" s="3">
        <v>41.8</v>
      </c>
      <c r="Y44" s="3">
        <v>1</v>
      </c>
      <c r="Z44" s="3">
        <v>0</v>
      </c>
      <c r="AA44" s="3">
        <v>0</v>
      </c>
      <c r="AB44" s="3">
        <v>0</v>
      </c>
      <c r="AC44" s="3">
        <v>1</v>
      </c>
      <c r="AD44" s="3">
        <v>0</v>
      </c>
      <c r="AE44" s="3">
        <v>0</v>
      </c>
      <c r="AF44" s="3">
        <v>0</v>
      </c>
      <c r="AG44" s="3">
        <v>0</v>
      </c>
      <c r="AH44" s="3">
        <v>0</v>
      </c>
      <c r="AI44" s="3">
        <v>0</v>
      </c>
      <c r="AJ44" s="3">
        <v>0</v>
      </c>
      <c r="AK44" s="3">
        <v>0</v>
      </c>
      <c r="AL44" s="3">
        <v>0</v>
      </c>
      <c r="AM44" s="3">
        <v>0</v>
      </c>
      <c r="AN44" s="3">
        <v>0</v>
      </c>
      <c r="AO44" s="3">
        <v>0</v>
      </c>
    </row>
    <row r="45" spans="1:69" ht="15.75" customHeight="1">
      <c r="A45" s="2">
        <v>42628.453929178242</v>
      </c>
      <c r="B45" s="3" t="s">
        <v>38</v>
      </c>
      <c r="C45" s="3">
        <v>2</v>
      </c>
      <c r="D45" s="3" t="s">
        <v>59</v>
      </c>
      <c r="E45" s="3">
        <v>2016</v>
      </c>
      <c r="F45" s="3">
        <v>114</v>
      </c>
      <c r="G45" s="3" t="s">
        <v>123</v>
      </c>
      <c r="H45" s="3" t="s">
        <v>129</v>
      </c>
      <c r="I45" s="3">
        <v>144.08000000000001</v>
      </c>
      <c r="J45" s="3">
        <v>4</v>
      </c>
      <c r="K45" s="3" t="s">
        <v>72</v>
      </c>
      <c r="L45" s="3" t="s">
        <v>73</v>
      </c>
      <c r="M45" s="3">
        <v>1</v>
      </c>
      <c r="N45" s="3">
        <v>1</v>
      </c>
      <c r="O45" s="3">
        <v>34</v>
      </c>
      <c r="P45" s="3">
        <v>11</v>
      </c>
      <c r="Q45" s="3">
        <v>0</v>
      </c>
      <c r="R45" s="3" t="s">
        <v>45</v>
      </c>
      <c r="S45" s="3">
        <v>34.200000000000003</v>
      </c>
      <c r="T45" s="3">
        <v>4.9000000000000004</v>
      </c>
      <c r="U45" s="3" t="s">
        <v>40</v>
      </c>
      <c r="V45" s="3">
        <v>25</v>
      </c>
      <c r="W45" s="3">
        <v>1</v>
      </c>
      <c r="X45" s="3">
        <v>44.05</v>
      </c>
      <c r="Y45" s="3">
        <v>0</v>
      </c>
      <c r="Z45" s="3">
        <v>0</v>
      </c>
      <c r="AA45" s="3">
        <v>0</v>
      </c>
      <c r="AB45" s="3">
        <v>0</v>
      </c>
      <c r="AC45" s="3">
        <v>1</v>
      </c>
      <c r="AD45" s="3">
        <v>0</v>
      </c>
      <c r="AE45" s="3">
        <v>0</v>
      </c>
      <c r="AF45" s="3">
        <v>0</v>
      </c>
      <c r="AG45" s="3">
        <v>0</v>
      </c>
      <c r="AH45" s="3">
        <v>0</v>
      </c>
      <c r="AI45" s="3">
        <v>0</v>
      </c>
      <c r="AJ45" s="3">
        <v>0</v>
      </c>
      <c r="AK45" s="3">
        <v>0</v>
      </c>
      <c r="AL45" s="3">
        <v>0</v>
      </c>
      <c r="AM45" s="3">
        <v>0</v>
      </c>
      <c r="AN45" s="3">
        <v>0</v>
      </c>
    </row>
    <row r="46" spans="1:69" ht="15.75" customHeight="1">
      <c r="A46" s="2">
        <v>42628.700743055553</v>
      </c>
      <c r="B46" s="3" t="s">
        <v>38</v>
      </c>
      <c r="C46" s="3">
        <v>2</v>
      </c>
      <c r="D46" s="3" t="s">
        <v>59</v>
      </c>
      <c r="E46" s="3">
        <v>2016</v>
      </c>
      <c r="F46" s="3">
        <v>114</v>
      </c>
      <c r="G46" s="3" t="s">
        <v>123</v>
      </c>
      <c r="H46" s="3" t="s">
        <v>129</v>
      </c>
      <c r="I46" s="3">
        <v>144.08000000000001</v>
      </c>
      <c r="J46" s="3">
        <v>4</v>
      </c>
      <c r="K46" s="3" t="s">
        <v>100</v>
      </c>
      <c r="L46" s="3" t="s">
        <v>101</v>
      </c>
      <c r="M46" s="3">
        <v>1</v>
      </c>
      <c r="N46" s="3">
        <v>1</v>
      </c>
      <c r="O46" s="3">
        <v>30</v>
      </c>
      <c r="P46" s="3">
        <v>11</v>
      </c>
      <c r="Q46" s="3">
        <v>0</v>
      </c>
      <c r="R46" s="3" t="s">
        <v>45</v>
      </c>
      <c r="S46" s="3">
        <v>33.799999999999997</v>
      </c>
      <c r="T46" s="3">
        <v>4</v>
      </c>
      <c r="U46" s="3" t="s">
        <v>40</v>
      </c>
      <c r="V46" s="3">
        <v>5</v>
      </c>
      <c r="W46" s="3">
        <v>1</v>
      </c>
      <c r="X46" s="3">
        <v>43.8</v>
      </c>
      <c r="Y46" s="3">
        <v>0</v>
      </c>
      <c r="Z46" s="3">
        <v>0</v>
      </c>
      <c r="AA46" s="3">
        <v>0</v>
      </c>
      <c r="AB46" s="3">
        <v>0</v>
      </c>
      <c r="AC46" s="3">
        <v>1</v>
      </c>
      <c r="AD46" s="3">
        <v>0</v>
      </c>
      <c r="AE46" s="3">
        <v>0</v>
      </c>
      <c r="AF46" s="3">
        <v>0</v>
      </c>
      <c r="AG46" s="3">
        <v>0</v>
      </c>
      <c r="AH46" s="3">
        <v>0</v>
      </c>
      <c r="AI46" s="3">
        <v>0</v>
      </c>
      <c r="AJ46" s="3">
        <v>0</v>
      </c>
      <c r="AK46" s="3">
        <v>0</v>
      </c>
      <c r="AL46" s="3">
        <v>0</v>
      </c>
      <c r="AM46" s="3">
        <v>0</v>
      </c>
      <c r="AN46" s="3">
        <v>0</v>
      </c>
      <c r="AO46" s="3">
        <v>0</v>
      </c>
    </row>
    <row r="47" spans="1:69" ht="15.75" customHeight="1">
      <c r="A47" s="2">
        <v>42628.45636512732</v>
      </c>
      <c r="B47" s="3" t="s">
        <v>38</v>
      </c>
      <c r="C47" s="3">
        <v>2</v>
      </c>
      <c r="D47" s="3" t="s">
        <v>59</v>
      </c>
      <c r="E47" s="3">
        <v>2016</v>
      </c>
      <c r="F47" s="3">
        <v>115</v>
      </c>
      <c r="G47" s="3" t="s">
        <v>124</v>
      </c>
      <c r="H47" s="3" t="s">
        <v>130</v>
      </c>
      <c r="I47" s="3">
        <v>880.15</v>
      </c>
      <c r="J47" s="3">
        <v>5</v>
      </c>
      <c r="K47" s="3" t="s">
        <v>83</v>
      </c>
      <c r="L47" s="3" t="s">
        <v>80</v>
      </c>
      <c r="M47" s="3">
        <v>0</v>
      </c>
      <c r="N47" s="3">
        <v>0</v>
      </c>
      <c r="O47" s="3" t="s">
        <v>45</v>
      </c>
      <c r="P47" s="3" t="s">
        <v>45</v>
      </c>
      <c r="Q47" s="3" t="s">
        <v>45</v>
      </c>
      <c r="R47" s="3" t="s">
        <v>45</v>
      </c>
      <c r="S47" s="3" t="s">
        <v>45</v>
      </c>
      <c r="T47" s="3" t="s">
        <v>45</v>
      </c>
      <c r="U47" s="3" t="s">
        <v>40</v>
      </c>
      <c r="V47" s="3" t="s">
        <v>45</v>
      </c>
      <c r="W47" s="3" t="s">
        <v>45</v>
      </c>
      <c r="X47" s="3" t="s">
        <v>45</v>
      </c>
      <c r="Y47" s="3" t="s">
        <v>45</v>
      </c>
      <c r="Z47" s="3" t="s">
        <v>45</v>
      </c>
      <c r="AA47" s="3" t="s">
        <v>45</v>
      </c>
      <c r="AB47" s="3" t="s">
        <v>45</v>
      </c>
      <c r="AC47" s="3" t="s">
        <v>45</v>
      </c>
      <c r="AD47" s="3" t="s">
        <v>45</v>
      </c>
      <c r="AE47" s="3" t="s">
        <v>45</v>
      </c>
      <c r="AF47" s="3" t="s">
        <v>45</v>
      </c>
      <c r="AG47" s="3" t="s">
        <v>45</v>
      </c>
      <c r="AH47" s="3" t="s">
        <v>45</v>
      </c>
      <c r="AI47" s="3" t="s">
        <v>45</v>
      </c>
      <c r="AJ47" s="3" t="s">
        <v>45</v>
      </c>
      <c r="AK47" s="3" t="s">
        <v>45</v>
      </c>
      <c r="AL47" s="3" t="s">
        <v>45</v>
      </c>
      <c r="AM47" s="3" t="s">
        <v>45</v>
      </c>
      <c r="AN47" s="3" t="s">
        <v>45</v>
      </c>
      <c r="AO47" s="3" t="s">
        <v>45</v>
      </c>
      <c r="AP47">
        <f>AVERAGE(N47)</f>
        <v>0</v>
      </c>
    </row>
    <row r="48" spans="1:69" ht="15.75" customHeight="1">
      <c r="A48" s="2">
        <v>42628.441981631942</v>
      </c>
      <c r="B48" s="3" t="s">
        <v>38</v>
      </c>
      <c r="C48" s="3">
        <v>2</v>
      </c>
      <c r="D48" s="3" t="s">
        <v>59</v>
      </c>
      <c r="E48" s="3">
        <v>2016</v>
      </c>
      <c r="F48" s="3">
        <v>114</v>
      </c>
      <c r="G48" s="3" t="s">
        <v>123</v>
      </c>
      <c r="H48" s="3" t="s">
        <v>129</v>
      </c>
      <c r="I48" s="3">
        <v>144.08000000000001</v>
      </c>
      <c r="J48" s="3">
        <v>6</v>
      </c>
      <c r="K48" s="3" t="s">
        <v>71</v>
      </c>
      <c r="L48" s="3" t="s">
        <v>70</v>
      </c>
      <c r="M48" s="3">
        <v>0</v>
      </c>
      <c r="N48" s="3" t="s">
        <v>45</v>
      </c>
      <c r="O48" s="3" t="s">
        <v>45</v>
      </c>
      <c r="P48" s="3" t="s">
        <v>45</v>
      </c>
      <c r="Q48" s="3" t="s">
        <v>45</v>
      </c>
      <c r="R48" s="3" t="s">
        <v>45</v>
      </c>
      <c r="S48" s="3" t="s">
        <v>45</v>
      </c>
      <c r="T48" s="3" t="s">
        <v>45</v>
      </c>
      <c r="U48" s="3" t="s">
        <v>40</v>
      </c>
      <c r="V48" s="3" t="s">
        <v>45</v>
      </c>
      <c r="W48" s="3" t="s">
        <v>45</v>
      </c>
      <c r="X48" s="3" t="s">
        <v>45</v>
      </c>
      <c r="Y48" s="3" t="s">
        <v>45</v>
      </c>
      <c r="Z48" s="3" t="s">
        <v>45</v>
      </c>
      <c r="AA48" s="3" t="s">
        <v>45</v>
      </c>
      <c r="AB48" s="3" t="s">
        <v>45</v>
      </c>
      <c r="AC48" s="3" t="s">
        <v>45</v>
      </c>
      <c r="AD48" s="3" t="s">
        <v>45</v>
      </c>
      <c r="AE48" s="3" t="s">
        <v>45</v>
      </c>
      <c r="AF48" s="3" t="s">
        <v>45</v>
      </c>
      <c r="AG48" s="3" t="s">
        <v>45</v>
      </c>
      <c r="AH48" s="3" t="s">
        <v>45</v>
      </c>
      <c r="AI48" s="3" t="s">
        <v>45</v>
      </c>
      <c r="AJ48" s="3" t="s">
        <v>45</v>
      </c>
      <c r="AK48" s="3" t="s">
        <v>45</v>
      </c>
      <c r="AL48" s="3" t="s">
        <v>45</v>
      </c>
      <c r="AM48" s="3" t="s">
        <v>45</v>
      </c>
      <c r="AN48" s="3" t="s">
        <v>45</v>
      </c>
      <c r="AO48" s="3" t="s">
        <v>45</v>
      </c>
      <c r="AP48" t="e">
        <f>AVERAGE(N48)</f>
        <v>#DIV/0!</v>
      </c>
    </row>
    <row r="49" spans="1:41" ht="15.75" customHeight="1">
      <c r="A49" s="2">
        <v>42628.439165254633</v>
      </c>
      <c r="B49" s="3" t="s">
        <v>38</v>
      </c>
      <c r="C49" s="3">
        <v>2</v>
      </c>
      <c r="D49" s="3" t="s">
        <v>59</v>
      </c>
      <c r="E49" s="3">
        <v>2016</v>
      </c>
      <c r="F49" s="3">
        <v>112</v>
      </c>
      <c r="G49" s="3" t="s">
        <v>121</v>
      </c>
      <c r="H49" s="4" t="s">
        <v>127</v>
      </c>
      <c r="I49" s="3">
        <v>171.46</v>
      </c>
      <c r="J49" s="3">
        <v>7</v>
      </c>
      <c r="K49" s="3" t="s">
        <v>70</v>
      </c>
      <c r="L49" s="3" t="s">
        <v>71</v>
      </c>
      <c r="M49" s="3">
        <v>0</v>
      </c>
      <c r="N49" s="3" t="s">
        <v>45</v>
      </c>
      <c r="O49" s="3" t="s">
        <v>45</v>
      </c>
      <c r="P49" s="3" t="s">
        <v>45</v>
      </c>
      <c r="Q49" s="3" t="s">
        <v>45</v>
      </c>
      <c r="R49" s="3" t="s">
        <v>45</v>
      </c>
      <c r="S49" s="3" t="s">
        <v>45</v>
      </c>
      <c r="T49" s="3" t="s">
        <v>45</v>
      </c>
      <c r="U49" s="3" t="s">
        <v>40</v>
      </c>
      <c r="V49" s="3" t="s">
        <v>45</v>
      </c>
      <c r="W49" s="3" t="s">
        <v>45</v>
      </c>
      <c r="X49" s="3" t="s">
        <v>45</v>
      </c>
      <c r="Y49" s="3" t="s">
        <v>45</v>
      </c>
      <c r="Z49" s="3" t="s">
        <v>45</v>
      </c>
      <c r="AA49" s="3" t="s">
        <v>45</v>
      </c>
      <c r="AB49" s="3" t="s">
        <v>45</v>
      </c>
      <c r="AC49" s="3" t="s">
        <v>45</v>
      </c>
      <c r="AD49" s="3" t="s">
        <v>45</v>
      </c>
      <c r="AE49" s="3" t="s">
        <v>45</v>
      </c>
      <c r="AF49" s="3" t="s">
        <v>45</v>
      </c>
      <c r="AG49" s="3" t="s">
        <v>45</v>
      </c>
      <c r="AH49" s="3" t="s">
        <v>45</v>
      </c>
      <c r="AI49" s="3" t="s">
        <v>45</v>
      </c>
      <c r="AJ49" s="3" t="s">
        <v>45</v>
      </c>
      <c r="AK49" s="3" t="s">
        <v>45</v>
      </c>
      <c r="AL49" s="3" t="s">
        <v>45</v>
      </c>
      <c r="AM49" s="3" t="s">
        <v>45</v>
      </c>
      <c r="AN49" s="3" t="s">
        <v>45</v>
      </c>
      <c r="AO49" s="3" t="s">
        <v>45</v>
      </c>
    </row>
    <row r="50" spans="1:41" ht="15.75" customHeight="1">
      <c r="A50" s="2">
        <v>42628.699745763894</v>
      </c>
      <c r="B50" s="3" t="s">
        <v>38</v>
      </c>
      <c r="C50" s="3">
        <v>2</v>
      </c>
      <c r="D50" s="3" t="s">
        <v>59</v>
      </c>
      <c r="E50" s="3">
        <v>2016</v>
      </c>
      <c r="F50" s="3">
        <v>112</v>
      </c>
      <c r="G50" s="3" t="s">
        <v>121</v>
      </c>
      <c r="H50" s="4" t="s">
        <v>127</v>
      </c>
      <c r="I50" s="3">
        <v>171.46</v>
      </c>
      <c r="J50" s="3">
        <v>7</v>
      </c>
      <c r="K50" s="3" t="s">
        <v>89</v>
      </c>
      <c r="L50" s="3" t="s">
        <v>95</v>
      </c>
      <c r="M50" s="3">
        <v>0</v>
      </c>
      <c r="N50" s="3" t="s">
        <v>45</v>
      </c>
      <c r="O50" s="3" t="s">
        <v>45</v>
      </c>
      <c r="P50" s="3" t="s">
        <v>45</v>
      </c>
      <c r="Q50" s="3" t="s">
        <v>45</v>
      </c>
      <c r="R50" s="3" t="s">
        <v>45</v>
      </c>
      <c r="S50" s="3" t="s">
        <v>45</v>
      </c>
      <c r="T50" s="3" t="s">
        <v>45</v>
      </c>
      <c r="U50" s="3" t="s">
        <v>40</v>
      </c>
      <c r="V50" s="3" t="s">
        <v>45</v>
      </c>
      <c r="W50" s="3" t="s">
        <v>45</v>
      </c>
      <c r="X50" s="3" t="s">
        <v>45</v>
      </c>
      <c r="Y50" s="3" t="s">
        <v>45</v>
      </c>
      <c r="Z50" s="3" t="s">
        <v>45</v>
      </c>
      <c r="AA50" s="3" t="s">
        <v>45</v>
      </c>
      <c r="AB50" s="3" t="s">
        <v>45</v>
      </c>
      <c r="AC50" s="3" t="s">
        <v>45</v>
      </c>
      <c r="AD50" s="3" t="s">
        <v>45</v>
      </c>
      <c r="AE50" s="3" t="s">
        <v>45</v>
      </c>
      <c r="AF50" s="3" t="s">
        <v>45</v>
      </c>
      <c r="AG50" s="3" t="s">
        <v>45</v>
      </c>
      <c r="AH50" s="3" t="s">
        <v>45</v>
      </c>
      <c r="AI50" s="3" t="s">
        <v>45</v>
      </c>
      <c r="AJ50" s="3" t="s">
        <v>45</v>
      </c>
      <c r="AK50" s="3" t="s">
        <v>45</v>
      </c>
      <c r="AL50" s="3" t="s">
        <v>45</v>
      </c>
      <c r="AM50" s="3" t="s">
        <v>45</v>
      </c>
      <c r="AN50" s="3" t="s">
        <v>45</v>
      </c>
      <c r="AO50" s="3" t="s">
        <v>45</v>
      </c>
    </row>
    <row r="51" spans="1:41" ht="15.75" customHeight="1">
      <c r="A51" s="2">
        <v>42628.45714849537</v>
      </c>
      <c r="B51" s="3" t="s">
        <v>38</v>
      </c>
      <c r="C51" s="3">
        <v>2</v>
      </c>
      <c r="D51" s="3" t="s">
        <v>59</v>
      </c>
      <c r="E51" s="3">
        <v>2016</v>
      </c>
      <c r="F51" s="3">
        <v>113</v>
      </c>
      <c r="G51" s="3" t="s">
        <v>122</v>
      </c>
      <c r="H51" s="3" t="s">
        <v>128</v>
      </c>
      <c r="I51" s="3">
        <v>847.13</v>
      </c>
      <c r="J51" s="3">
        <v>8</v>
      </c>
      <c r="K51" s="3" t="s">
        <v>83</v>
      </c>
      <c r="L51" s="3" t="s">
        <v>80</v>
      </c>
      <c r="M51" s="3">
        <v>0</v>
      </c>
      <c r="N51" s="3">
        <v>0</v>
      </c>
      <c r="O51" s="3" t="s">
        <v>45</v>
      </c>
      <c r="P51" s="3" t="s">
        <v>45</v>
      </c>
      <c r="Q51" s="3" t="s">
        <v>45</v>
      </c>
      <c r="R51" s="3" t="s">
        <v>45</v>
      </c>
      <c r="S51" s="3" t="s">
        <v>45</v>
      </c>
      <c r="T51" s="3" t="s">
        <v>45</v>
      </c>
      <c r="U51" s="3" t="s">
        <v>40</v>
      </c>
      <c r="V51" s="3" t="s">
        <v>45</v>
      </c>
      <c r="W51" s="3" t="s">
        <v>45</v>
      </c>
      <c r="X51" s="3" t="s">
        <v>45</v>
      </c>
      <c r="Y51" s="3" t="s">
        <v>45</v>
      </c>
      <c r="Z51" s="3" t="s">
        <v>45</v>
      </c>
      <c r="AA51" s="3" t="s">
        <v>45</v>
      </c>
      <c r="AB51" s="3" t="s">
        <v>45</v>
      </c>
      <c r="AC51" s="3" t="s">
        <v>45</v>
      </c>
      <c r="AD51" s="3" t="s">
        <v>45</v>
      </c>
      <c r="AE51" s="3" t="s">
        <v>45</v>
      </c>
      <c r="AF51" s="3" t="s">
        <v>45</v>
      </c>
      <c r="AG51" s="3" t="s">
        <v>45</v>
      </c>
      <c r="AH51" s="3" t="s">
        <v>45</v>
      </c>
      <c r="AI51" s="3" t="s">
        <v>45</v>
      </c>
      <c r="AJ51" s="3" t="s">
        <v>45</v>
      </c>
      <c r="AK51" s="3" t="s">
        <v>45</v>
      </c>
      <c r="AL51" s="3" t="s">
        <v>45</v>
      </c>
      <c r="AM51" s="3" t="s">
        <v>45</v>
      </c>
      <c r="AN51" s="3" t="s">
        <v>45</v>
      </c>
      <c r="AO51" s="3" t="s">
        <v>45</v>
      </c>
    </row>
    <row r="52" spans="1:41" ht="15.75" customHeight="1">
      <c r="A52" s="2">
        <v>42628.702579594908</v>
      </c>
      <c r="B52" s="3" t="s">
        <v>38</v>
      </c>
      <c r="C52" s="3">
        <v>2</v>
      </c>
      <c r="D52" s="3" t="s">
        <v>59</v>
      </c>
      <c r="E52" s="3">
        <v>2016</v>
      </c>
      <c r="F52" s="3">
        <v>113</v>
      </c>
      <c r="G52" s="3" t="s">
        <v>122</v>
      </c>
      <c r="H52" s="3" t="s">
        <v>128</v>
      </c>
      <c r="I52" s="3">
        <v>847.13</v>
      </c>
      <c r="J52" s="3">
        <v>8</v>
      </c>
      <c r="K52" s="3" t="s">
        <v>94</v>
      </c>
      <c r="L52" s="3" t="s">
        <v>93</v>
      </c>
      <c r="M52" s="3">
        <v>0</v>
      </c>
      <c r="N52" s="3" t="s">
        <v>45</v>
      </c>
      <c r="O52" s="3" t="s">
        <v>45</v>
      </c>
      <c r="P52" s="3" t="s">
        <v>45</v>
      </c>
      <c r="Q52" s="3" t="s">
        <v>45</v>
      </c>
      <c r="R52" s="3" t="s">
        <v>45</v>
      </c>
      <c r="S52" s="3" t="s">
        <v>45</v>
      </c>
      <c r="T52" s="3" t="s">
        <v>45</v>
      </c>
      <c r="U52" s="3" t="s">
        <v>40</v>
      </c>
      <c r="V52" s="3" t="s">
        <v>45</v>
      </c>
      <c r="W52" s="3" t="s">
        <v>45</v>
      </c>
      <c r="X52" s="3" t="s">
        <v>45</v>
      </c>
      <c r="Y52" s="3" t="s">
        <v>45</v>
      </c>
      <c r="Z52" s="3" t="s">
        <v>45</v>
      </c>
      <c r="AA52" s="3" t="s">
        <v>45</v>
      </c>
      <c r="AB52" s="3" t="s">
        <v>45</v>
      </c>
      <c r="AC52" s="3" t="s">
        <v>45</v>
      </c>
      <c r="AD52" s="3" t="s">
        <v>45</v>
      </c>
      <c r="AE52" s="3" t="s">
        <v>45</v>
      </c>
      <c r="AF52" s="3" t="s">
        <v>45</v>
      </c>
      <c r="AG52" s="3" t="s">
        <v>45</v>
      </c>
      <c r="AH52" s="3" t="s">
        <v>45</v>
      </c>
      <c r="AI52" s="3" t="s">
        <v>45</v>
      </c>
      <c r="AJ52" s="3" t="s">
        <v>45</v>
      </c>
      <c r="AK52" s="3" t="s">
        <v>45</v>
      </c>
      <c r="AL52" s="3" t="s">
        <v>45</v>
      </c>
      <c r="AM52" s="3" t="s">
        <v>45</v>
      </c>
      <c r="AN52" s="3" t="s">
        <v>45</v>
      </c>
      <c r="AO52" s="3" t="s">
        <v>45</v>
      </c>
    </row>
    <row r="53" spans="1:41" ht="15.75" customHeight="1">
      <c r="A53" s="2">
        <v>42628.452955509259</v>
      </c>
      <c r="B53" s="3" t="s">
        <v>38</v>
      </c>
      <c r="C53" s="3">
        <v>2</v>
      </c>
      <c r="D53" s="3" t="s">
        <v>59</v>
      </c>
      <c r="E53" s="3">
        <v>2016</v>
      </c>
      <c r="F53" s="3">
        <v>113</v>
      </c>
      <c r="G53" s="3" t="s">
        <v>122</v>
      </c>
      <c r="H53" s="3" t="s">
        <v>128</v>
      </c>
      <c r="I53" s="3">
        <v>847.13</v>
      </c>
      <c r="J53" s="3">
        <v>9</v>
      </c>
      <c r="K53" s="3" t="s">
        <v>75</v>
      </c>
      <c r="L53" s="3" t="s">
        <v>76</v>
      </c>
      <c r="M53" s="3">
        <v>0</v>
      </c>
      <c r="N53" s="3">
        <v>0</v>
      </c>
      <c r="O53" s="3" t="s">
        <v>45</v>
      </c>
      <c r="P53" s="3" t="s">
        <v>45</v>
      </c>
      <c r="Q53" s="3" t="s">
        <v>45</v>
      </c>
      <c r="R53" s="3" t="s">
        <v>45</v>
      </c>
      <c r="S53" s="3" t="s">
        <v>45</v>
      </c>
      <c r="T53" s="3" t="s">
        <v>45</v>
      </c>
      <c r="U53" s="3" t="s">
        <v>40</v>
      </c>
      <c r="V53" s="3" t="s">
        <v>45</v>
      </c>
      <c r="W53" s="3" t="s">
        <v>45</v>
      </c>
      <c r="X53" s="3" t="s">
        <v>45</v>
      </c>
      <c r="Y53" s="3" t="s">
        <v>45</v>
      </c>
      <c r="Z53" s="3" t="s">
        <v>45</v>
      </c>
      <c r="AA53" s="3" t="s">
        <v>45</v>
      </c>
      <c r="AB53" s="3" t="s">
        <v>45</v>
      </c>
      <c r="AC53" s="3" t="s">
        <v>45</v>
      </c>
      <c r="AD53" s="3" t="s">
        <v>45</v>
      </c>
      <c r="AE53" s="3" t="s">
        <v>45</v>
      </c>
      <c r="AF53" s="3" t="s">
        <v>45</v>
      </c>
      <c r="AG53" s="3" t="s">
        <v>45</v>
      </c>
      <c r="AH53" s="3" t="s">
        <v>45</v>
      </c>
      <c r="AI53" s="3" t="s">
        <v>45</v>
      </c>
      <c r="AJ53" s="3" t="s">
        <v>45</v>
      </c>
      <c r="AK53" s="3" t="s">
        <v>45</v>
      </c>
      <c r="AL53" s="3" t="s">
        <v>45</v>
      </c>
      <c r="AM53" s="3" t="s">
        <v>45</v>
      </c>
      <c r="AN53" s="3" t="s">
        <v>45</v>
      </c>
      <c r="AO53" s="3" t="s">
        <v>45</v>
      </c>
    </row>
    <row r="54" spans="1:41" ht="15.75" customHeight="1">
      <c r="A54" s="2">
        <v>42628.692498171295</v>
      </c>
      <c r="B54" s="3" t="s">
        <v>38</v>
      </c>
      <c r="C54" s="3">
        <v>2</v>
      </c>
      <c r="D54" s="3" t="s">
        <v>59</v>
      </c>
      <c r="E54" s="3">
        <v>2016</v>
      </c>
      <c r="F54" s="3">
        <v>113</v>
      </c>
      <c r="G54" s="3" t="s">
        <v>122</v>
      </c>
      <c r="H54" s="3" t="s">
        <v>128</v>
      </c>
      <c r="I54" s="3">
        <v>847.13</v>
      </c>
      <c r="J54" s="3">
        <v>9</v>
      </c>
      <c r="K54" s="3" t="s">
        <v>86</v>
      </c>
      <c r="L54" s="3" t="s">
        <v>87</v>
      </c>
      <c r="M54" s="3">
        <v>0</v>
      </c>
      <c r="N54" s="3">
        <v>1</v>
      </c>
      <c r="O54" s="3">
        <v>4</v>
      </c>
      <c r="P54" s="3">
        <v>3</v>
      </c>
      <c r="Q54" s="3">
        <v>0</v>
      </c>
      <c r="R54" s="3" t="s">
        <v>45</v>
      </c>
      <c r="S54" s="3">
        <v>26.8</v>
      </c>
      <c r="T54" s="3">
        <v>2.1</v>
      </c>
      <c r="U54" s="3" t="s">
        <v>40</v>
      </c>
      <c r="V54" s="3" t="s">
        <v>45</v>
      </c>
      <c r="W54" s="3">
        <v>0</v>
      </c>
      <c r="X54" s="3">
        <v>5.56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  <c r="AK54" s="3">
        <v>0</v>
      </c>
      <c r="AL54" s="3">
        <v>0</v>
      </c>
      <c r="AM54" s="3">
        <v>0</v>
      </c>
      <c r="AN54" s="3">
        <v>0</v>
      </c>
      <c r="AO54" s="3">
        <v>0</v>
      </c>
    </row>
    <row r="55" spans="1:41" ht="17" customHeight="1">
      <c r="A55" s="2">
        <v>42628.433143587958</v>
      </c>
      <c r="B55" s="3" t="s">
        <v>38</v>
      </c>
      <c r="C55" s="3">
        <v>2</v>
      </c>
      <c r="D55" s="3" t="s">
        <v>59</v>
      </c>
      <c r="E55" s="3">
        <v>2016</v>
      </c>
      <c r="F55" s="3">
        <v>113</v>
      </c>
      <c r="G55" s="3" t="s">
        <v>122</v>
      </c>
      <c r="H55" s="3" t="s">
        <v>128</v>
      </c>
      <c r="I55" s="3">
        <v>847.13</v>
      </c>
      <c r="J55" s="3">
        <v>10</v>
      </c>
      <c r="K55" s="3" t="s">
        <v>64</v>
      </c>
      <c r="L55" s="3" t="s">
        <v>65</v>
      </c>
      <c r="M55" s="3">
        <v>1</v>
      </c>
      <c r="N55" s="3">
        <v>1</v>
      </c>
      <c r="O55" s="3">
        <v>30</v>
      </c>
      <c r="P55" s="3">
        <v>22</v>
      </c>
      <c r="Q55" s="3">
        <v>0</v>
      </c>
      <c r="S55" s="3">
        <v>23.5</v>
      </c>
      <c r="T55" s="3">
        <v>3.25</v>
      </c>
      <c r="U55" s="3" t="s">
        <v>40</v>
      </c>
      <c r="V55" s="3">
        <v>17</v>
      </c>
      <c r="W55" s="3">
        <v>1</v>
      </c>
      <c r="X55" s="3">
        <v>34.4</v>
      </c>
      <c r="Y55" s="3">
        <v>6</v>
      </c>
      <c r="Z55" s="3">
        <v>0</v>
      </c>
      <c r="AA55" s="3">
        <v>0</v>
      </c>
      <c r="AB55" s="3">
        <v>0</v>
      </c>
      <c r="AC55" s="3">
        <v>1</v>
      </c>
      <c r="AD55" s="3">
        <v>0</v>
      </c>
      <c r="AE55" s="3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3">
        <v>0</v>
      </c>
      <c r="AL55" s="3">
        <v>0</v>
      </c>
      <c r="AM55" s="3">
        <v>0</v>
      </c>
      <c r="AN55" s="3">
        <v>0</v>
      </c>
      <c r="AO55" s="3">
        <v>0</v>
      </c>
    </row>
    <row r="56" spans="1:41" ht="15.75" customHeight="1">
      <c r="A56" s="2">
        <v>42628.692814641203</v>
      </c>
      <c r="B56" s="3" t="s">
        <v>38</v>
      </c>
      <c r="C56" s="3">
        <v>2</v>
      </c>
      <c r="D56" s="3" t="s">
        <v>59</v>
      </c>
      <c r="E56" s="3">
        <v>2016</v>
      </c>
      <c r="F56" s="3">
        <v>113</v>
      </c>
      <c r="G56" s="3" t="s">
        <v>122</v>
      </c>
      <c r="H56" s="3" t="s">
        <v>128</v>
      </c>
      <c r="I56" s="3">
        <v>847.13</v>
      </c>
      <c r="J56" s="3">
        <v>10</v>
      </c>
      <c r="K56" s="3" t="s">
        <v>91</v>
      </c>
      <c r="L56" s="3" t="s">
        <v>92</v>
      </c>
      <c r="M56" s="3">
        <v>1</v>
      </c>
      <c r="N56" s="3">
        <v>1</v>
      </c>
      <c r="O56" s="3">
        <v>28</v>
      </c>
      <c r="P56" s="3" t="s">
        <v>45</v>
      </c>
      <c r="Q56" s="3">
        <v>0</v>
      </c>
      <c r="R56" s="3" t="s">
        <v>45</v>
      </c>
      <c r="S56" s="3">
        <v>23.5</v>
      </c>
      <c r="T56" s="3">
        <v>2</v>
      </c>
      <c r="U56" s="3" t="s">
        <v>40</v>
      </c>
      <c r="V56" s="3" t="s">
        <v>45</v>
      </c>
      <c r="W56" s="3">
        <v>1</v>
      </c>
      <c r="X56" s="3">
        <v>31.51</v>
      </c>
      <c r="Y56" s="3">
        <v>6</v>
      </c>
      <c r="Z56" s="3">
        <v>0</v>
      </c>
      <c r="AA56" s="3">
        <v>0</v>
      </c>
      <c r="AB56" s="3">
        <v>1</v>
      </c>
      <c r="AC56" s="3">
        <v>8</v>
      </c>
      <c r="AD56" s="3">
        <v>0</v>
      </c>
      <c r="AE56" s="3">
        <v>0</v>
      </c>
      <c r="AF56" s="3">
        <v>0</v>
      </c>
      <c r="AG56" s="3">
        <v>0</v>
      </c>
      <c r="AH56" s="3">
        <v>0</v>
      </c>
      <c r="AI56" s="3">
        <v>0</v>
      </c>
      <c r="AJ56" s="3">
        <v>0</v>
      </c>
      <c r="AK56" s="3">
        <v>0</v>
      </c>
      <c r="AL56" s="3">
        <v>0</v>
      </c>
      <c r="AM56" s="3">
        <v>0</v>
      </c>
      <c r="AN56" s="3">
        <v>0</v>
      </c>
      <c r="AO56" s="3">
        <v>0</v>
      </c>
    </row>
    <row r="57" spans="1:41" ht="15.75" customHeight="1">
      <c r="A57" s="2">
        <v>42628.454090057872</v>
      </c>
      <c r="B57" s="3" t="s">
        <v>38</v>
      </c>
      <c r="C57" s="3">
        <v>2</v>
      </c>
      <c r="D57" s="3" t="s">
        <v>59</v>
      </c>
      <c r="E57" s="3">
        <v>2016</v>
      </c>
      <c r="F57" s="3">
        <v>112</v>
      </c>
      <c r="G57" s="3" t="s">
        <v>121</v>
      </c>
      <c r="H57" s="4" t="s">
        <v>127</v>
      </c>
      <c r="I57" s="3">
        <v>171.46</v>
      </c>
      <c r="J57" s="3">
        <v>11</v>
      </c>
      <c r="K57" s="3" t="s">
        <v>75</v>
      </c>
      <c r="L57" s="3" t="s">
        <v>76</v>
      </c>
      <c r="M57" s="3">
        <v>0</v>
      </c>
      <c r="N57" s="3">
        <v>0</v>
      </c>
      <c r="O57" s="3" t="s">
        <v>45</v>
      </c>
      <c r="P57" s="3" t="s">
        <v>45</v>
      </c>
      <c r="Q57" s="3" t="s">
        <v>45</v>
      </c>
      <c r="R57" s="3" t="s">
        <v>45</v>
      </c>
      <c r="S57" s="3" t="s">
        <v>45</v>
      </c>
      <c r="T57" s="3" t="s">
        <v>45</v>
      </c>
      <c r="U57" s="3" t="s">
        <v>40</v>
      </c>
      <c r="V57" s="3" t="s">
        <v>45</v>
      </c>
      <c r="W57" s="3" t="s">
        <v>45</v>
      </c>
      <c r="X57" s="3" t="s">
        <v>45</v>
      </c>
      <c r="Y57" s="3" t="s">
        <v>45</v>
      </c>
      <c r="Z57" s="3" t="s">
        <v>45</v>
      </c>
      <c r="AA57" s="3" t="s">
        <v>45</v>
      </c>
      <c r="AB57" s="3" t="s">
        <v>45</v>
      </c>
      <c r="AC57" s="3" t="s">
        <v>45</v>
      </c>
      <c r="AD57" s="3" t="s">
        <v>45</v>
      </c>
      <c r="AE57" s="3" t="s">
        <v>45</v>
      </c>
      <c r="AF57" s="3" t="s">
        <v>45</v>
      </c>
      <c r="AG57" s="3" t="s">
        <v>45</v>
      </c>
      <c r="AH57" s="3" t="s">
        <v>45</v>
      </c>
      <c r="AI57" s="3" t="s">
        <v>45</v>
      </c>
      <c r="AJ57" s="3" t="s">
        <v>45</v>
      </c>
      <c r="AK57" s="3" t="s">
        <v>45</v>
      </c>
      <c r="AL57" s="3" t="s">
        <v>45</v>
      </c>
      <c r="AM57" s="3" t="s">
        <v>45</v>
      </c>
      <c r="AN57" s="3" t="s">
        <v>45</v>
      </c>
      <c r="AO57" s="3" t="s">
        <v>45</v>
      </c>
    </row>
    <row r="58" spans="1:41" ht="15.75" customHeight="1">
      <c r="A58" s="2">
        <v>42627.647757476851</v>
      </c>
      <c r="B58" s="3" t="s">
        <v>38</v>
      </c>
      <c r="C58" s="3">
        <v>2</v>
      </c>
      <c r="D58" s="3" t="s">
        <v>42</v>
      </c>
      <c r="E58" s="3">
        <v>2016</v>
      </c>
      <c r="F58" s="3">
        <v>115</v>
      </c>
      <c r="G58" s="3" t="s">
        <v>124</v>
      </c>
      <c r="H58" s="3" t="s">
        <v>130</v>
      </c>
      <c r="I58" s="3">
        <v>880.15</v>
      </c>
      <c r="J58" s="3">
        <v>12</v>
      </c>
      <c r="K58" s="3" t="s">
        <v>43</v>
      </c>
      <c r="L58" s="3" t="s">
        <v>44</v>
      </c>
      <c r="M58" s="3">
        <v>1</v>
      </c>
      <c r="N58" s="3">
        <v>1</v>
      </c>
      <c r="O58" s="3">
        <v>22</v>
      </c>
      <c r="P58" s="3">
        <v>3</v>
      </c>
      <c r="Q58" s="3">
        <v>0</v>
      </c>
      <c r="R58" s="3" t="s">
        <v>45</v>
      </c>
      <c r="S58" s="3">
        <v>23.5</v>
      </c>
      <c r="T58" s="3">
        <v>4.0999999999999996</v>
      </c>
      <c r="U58" s="3" t="s">
        <v>40</v>
      </c>
      <c r="V58" s="3">
        <v>19</v>
      </c>
      <c r="W58" s="3">
        <v>1</v>
      </c>
      <c r="X58" s="3">
        <v>24</v>
      </c>
      <c r="Y58" s="3">
        <v>3</v>
      </c>
      <c r="Z58" s="3" t="s">
        <v>45</v>
      </c>
      <c r="AA58" s="3">
        <v>0</v>
      </c>
      <c r="AB58" s="3">
        <v>0</v>
      </c>
      <c r="AC58" s="3">
        <v>1</v>
      </c>
      <c r="AD58" s="3">
        <v>0</v>
      </c>
      <c r="AE58" s="3">
        <v>0</v>
      </c>
      <c r="AF58" s="3">
        <v>0</v>
      </c>
      <c r="AG58" s="3">
        <v>0</v>
      </c>
      <c r="AH58" s="3">
        <v>0</v>
      </c>
      <c r="AI58" s="3">
        <v>0</v>
      </c>
      <c r="AJ58" s="3">
        <v>0</v>
      </c>
      <c r="AK58" s="3">
        <v>0</v>
      </c>
      <c r="AL58" s="3">
        <v>0</v>
      </c>
      <c r="AM58" s="3">
        <v>0</v>
      </c>
      <c r="AN58" s="3">
        <v>0</v>
      </c>
      <c r="AO58" s="3">
        <v>0</v>
      </c>
    </row>
    <row r="59" spans="1:41" ht="15.75" customHeight="1">
      <c r="A59" s="2">
        <v>42628.445636307872</v>
      </c>
      <c r="B59" s="3" t="s">
        <v>38</v>
      </c>
      <c r="C59" s="3">
        <v>2</v>
      </c>
      <c r="D59" s="3" t="s">
        <v>59</v>
      </c>
      <c r="E59" s="3">
        <v>2016</v>
      </c>
      <c r="F59" s="3">
        <v>115</v>
      </c>
      <c r="G59" s="3" t="s">
        <v>124</v>
      </c>
      <c r="H59" s="3" t="s">
        <v>130</v>
      </c>
      <c r="I59" s="3">
        <v>880.15</v>
      </c>
      <c r="J59" s="3">
        <v>12</v>
      </c>
      <c r="K59" s="3" t="s">
        <v>72</v>
      </c>
      <c r="L59" s="3" t="s">
        <v>73</v>
      </c>
      <c r="M59" s="3">
        <v>1</v>
      </c>
      <c r="N59" s="3">
        <v>1</v>
      </c>
      <c r="O59" s="3">
        <v>22</v>
      </c>
      <c r="P59" s="3">
        <v>5</v>
      </c>
      <c r="Q59" s="3">
        <v>0</v>
      </c>
      <c r="R59" s="3" t="s">
        <v>45</v>
      </c>
      <c r="S59" s="3">
        <v>25</v>
      </c>
      <c r="T59" s="3">
        <v>3.3</v>
      </c>
      <c r="U59" s="3" t="s">
        <v>40</v>
      </c>
      <c r="V59" s="3">
        <v>19</v>
      </c>
      <c r="W59" s="3">
        <v>1</v>
      </c>
      <c r="X59" s="3">
        <v>30.17</v>
      </c>
      <c r="Y59" s="3">
        <v>3</v>
      </c>
      <c r="Z59" s="3">
        <v>0</v>
      </c>
      <c r="AA59" s="3">
        <v>0</v>
      </c>
      <c r="AB59" s="3">
        <v>1</v>
      </c>
      <c r="AC59" s="3">
        <v>1</v>
      </c>
      <c r="AD59" s="3">
        <v>0</v>
      </c>
      <c r="AE59" s="3">
        <v>0</v>
      </c>
      <c r="AF59" s="3">
        <v>0</v>
      </c>
      <c r="AG59" s="3">
        <v>0</v>
      </c>
      <c r="AH59" s="3">
        <v>0</v>
      </c>
      <c r="AI59" s="3">
        <v>0</v>
      </c>
      <c r="AJ59" s="3">
        <v>0</v>
      </c>
      <c r="AK59" s="3">
        <v>0</v>
      </c>
      <c r="AL59" s="3">
        <v>0</v>
      </c>
      <c r="AM59" s="3">
        <v>0</v>
      </c>
      <c r="AN59" s="3">
        <v>0</v>
      </c>
      <c r="AO59" s="3">
        <v>0</v>
      </c>
    </row>
    <row r="60" spans="1:41" ht="15.75" customHeight="1">
      <c r="A60" s="2">
        <v>42628.703988437497</v>
      </c>
      <c r="B60" s="3" t="s">
        <v>38</v>
      </c>
      <c r="C60" s="3">
        <v>2</v>
      </c>
      <c r="D60" s="3" t="s">
        <v>59</v>
      </c>
      <c r="E60" s="3">
        <v>2016</v>
      </c>
      <c r="F60" s="3">
        <v>115</v>
      </c>
      <c r="G60" s="3" t="s">
        <v>124</v>
      </c>
      <c r="H60" s="3" t="s">
        <v>130</v>
      </c>
      <c r="I60" s="3">
        <v>880.15</v>
      </c>
      <c r="J60" s="3">
        <v>12</v>
      </c>
      <c r="K60" s="3" t="s">
        <v>97</v>
      </c>
      <c r="L60" s="3" t="s">
        <v>116</v>
      </c>
      <c r="M60" s="3">
        <v>1</v>
      </c>
      <c r="N60" s="3">
        <v>1</v>
      </c>
      <c r="O60" s="3">
        <v>22</v>
      </c>
      <c r="P60" s="3" t="s">
        <v>45</v>
      </c>
      <c r="Q60" s="3">
        <v>0</v>
      </c>
      <c r="R60" s="3" t="s">
        <v>45</v>
      </c>
      <c r="S60" s="3">
        <v>25</v>
      </c>
      <c r="T60" s="3">
        <v>3.2</v>
      </c>
      <c r="U60" s="3" t="s">
        <v>40</v>
      </c>
      <c r="V60" s="3">
        <v>19</v>
      </c>
      <c r="W60" s="3">
        <v>0</v>
      </c>
      <c r="X60" s="3" t="s">
        <v>45</v>
      </c>
      <c r="Y60" s="3">
        <v>2</v>
      </c>
      <c r="Z60" s="3">
        <v>0</v>
      </c>
      <c r="AA60" s="3">
        <v>0</v>
      </c>
      <c r="AB60" s="3">
        <v>1</v>
      </c>
      <c r="AC60" s="3">
        <v>1</v>
      </c>
      <c r="AD60" s="3">
        <v>0</v>
      </c>
      <c r="AE60" s="3">
        <v>0</v>
      </c>
      <c r="AF60" s="3">
        <v>0</v>
      </c>
      <c r="AG60" s="3">
        <v>0</v>
      </c>
      <c r="AH60" s="3">
        <v>0</v>
      </c>
      <c r="AI60" s="3">
        <v>0</v>
      </c>
      <c r="AJ60" s="3">
        <v>0</v>
      </c>
      <c r="AK60" s="3">
        <v>0</v>
      </c>
      <c r="AL60" s="3">
        <v>0</v>
      </c>
      <c r="AM60" s="3">
        <v>0</v>
      </c>
      <c r="AN60" s="3">
        <v>0</v>
      </c>
      <c r="AO60" s="3">
        <v>0</v>
      </c>
    </row>
    <row r="61" spans="1:41" ht="15.75" customHeight="1">
      <c r="A61" s="2">
        <v>42627.644085752312</v>
      </c>
      <c r="B61" s="3" t="s">
        <v>38</v>
      </c>
      <c r="C61" s="3">
        <v>2</v>
      </c>
      <c r="D61" s="3" t="s">
        <v>42</v>
      </c>
      <c r="E61" s="3">
        <v>2016</v>
      </c>
      <c r="F61" s="3">
        <v>113</v>
      </c>
      <c r="G61" s="3" t="s">
        <v>122</v>
      </c>
      <c r="H61" s="3" t="s">
        <v>128</v>
      </c>
      <c r="I61" s="3">
        <v>847.13</v>
      </c>
      <c r="J61" s="3">
        <v>13</v>
      </c>
      <c r="K61" s="3" t="s">
        <v>48</v>
      </c>
      <c r="L61" s="3" t="s">
        <v>49</v>
      </c>
      <c r="M61" s="3">
        <v>1</v>
      </c>
      <c r="N61" s="3">
        <v>1</v>
      </c>
      <c r="O61" s="3">
        <v>32</v>
      </c>
      <c r="P61" s="3">
        <v>16</v>
      </c>
      <c r="Q61" s="3">
        <v>0</v>
      </c>
      <c r="R61" s="3">
        <v>0</v>
      </c>
      <c r="S61" s="3">
        <v>33.700000000000003</v>
      </c>
      <c r="T61" s="3">
        <v>2.2999999999999998</v>
      </c>
      <c r="U61" s="3" t="s">
        <v>40</v>
      </c>
      <c r="V61" s="3">
        <v>27</v>
      </c>
      <c r="W61" s="3">
        <v>1</v>
      </c>
      <c r="X61" s="3">
        <v>24</v>
      </c>
      <c r="Y61" s="3">
        <v>5</v>
      </c>
      <c r="Z61" s="3">
        <v>2</v>
      </c>
      <c r="AA61" s="3">
        <v>0</v>
      </c>
      <c r="AB61" s="3">
        <v>0</v>
      </c>
      <c r="AC61" s="3">
        <v>1</v>
      </c>
      <c r="AD61" s="3">
        <v>0</v>
      </c>
      <c r="AE61" s="3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3">
        <v>0</v>
      </c>
      <c r="AL61" s="3">
        <v>0</v>
      </c>
      <c r="AM61" s="3">
        <v>0</v>
      </c>
      <c r="AN61" s="3">
        <v>0</v>
      </c>
      <c r="AO61" s="3">
        <v>0</v>
      </c>
    </row>
    <row r="62" spans="1:41" ht="15.75" customHeight="1">
      <c r="A62" s="2">
        <v>42628.448100081019</v>
      </c>
      <c r="B62" s="3" t="s">
        <v>38</v>
      </c>
      <c r="C62" s="3">
        <v>2</v>
      </c>
      <c r="D62" s="3" t="s">
        <v>59</v>
      </c>
      <c r="E62" s="3">
        <v>2016</v>
      </c>
      <c r="F62" s="3">
        <v>113</v>
      </c>
      <c r="G62" s="3" t="s">
        <v>122</v>
      </c>
      <c r="H62" s="3" t="s">
        <v>128</v>
      </c>
      <c r="I62" s="3">
        <v>847.13</v>
      </c>
      <c r="J62" s="3">
        <v>13</v>
      </c>
      <c r="K62" s="3" t="s">
        <v>75</v>
      </c>
      <c r="L62" s="3" t="s">
        <v>76</v>
      </c>
      <c r="M62" s="3">
        <v>1</v>
      </c>
      <c r="N62" s="3">
        <v>1</v>
      </c>
      <c r="O62" s="3">
        <v>30</v>
      </c>
      <c r="P62" s="3">
        <v>14</v>
      </c>
      <c r="Q62" s="3">
        <v>0</v>
      </c>
      <c r="R62" s="3">
        <v>0</v>
      </c>
      <c r="S62" s="3">
        <v>33.200000000000003</v>
      </c>
      <c r="T62" s="3">
        <v>4.9000000000000004</v>
      </c>
      <c r="U62" s="3" t="s">
        <v>40</v>
      </c>
      <c r="V62" s="3">
        <v>27</v>
      </c>
      <c r="W62" s="3">
        <v>1</v>
      </c>
      <c r="X62" s="3">
        <v>29</v>
      </c>
      <c r="Y62" s="3">
        <v>5</v>
      </c>
      <c r="Z62" s="3">
        <v>2</v>
      </c>
      <c r="AA62" s="3">
        <v>0</v>
      </c>
      <c r="AB62" s="3">
        <v>0</v>
      </c>
      <c r="AD62" s="3">
        <v>1</v>
      </c>
      <c r="AE62" s="3">
        <v>0</v>
      </c>
      <c r="AF62" s="3">
        <v>0</v>
      </c>
      <c r="AG62" s="3">
        <v>0</v>
      </c>
      <c r="AH62" s="3">
        <v>0</v>
      </c>
      <c r="AI62" s="3">
        <v>0</v>
      </c>
      <c r="AJ62" s="3">
        <v>0</v>
      </c>
      <c r="AK62" s="3">
        <v>0</v>
      </c>
      <c r="AL62" s="3">
        <v>0</v>
      </c>
      <c r="AM62" s="3">
        <v>0</v>
      </c>
      <c r="AN62" s="3">
        <v>0</v>
      </c>
      <c r="AO62" s="3">
        <v>0</v>
      </c>
    </row>
    <row r="63" spans="1:41" ht="15.75" customHeight="1">
      <c r="A63" s="2">
        <v>42628.698880833334</v>
      </c>
      <c r="B63" s="3" t="s">
        <v>38</v>
      </c>
      <c r="C63" s="3">
        <v>2</v>
      </c>
      <c r="D63" s="3" t="s">
        <v>59</v>
      </c>
      <c r="E63" s="3">
        <v>2016</v>
      </c>
      <c r="F63" s="3">
        <v>113</v>
      </c>
      <c r="G63" s="3" t="s">
        <v>122</v>
      </c>
      <c r="H63" s="3" t="s">
        <v>128</v>
      </c>
      <c r="I63" s="3">
        <v>847.13</v>
      </c>
      <c r="J63" s="3">
        <v>13</v>
      </c>
      <c r="K63" s="3" t="s">
        <v>89</v>
      </c>
      <c r="L63" s="3" t="s">
        <v>95</v>
      </c>
      <c r="M63" s="3">
        <v>1</v>
      </c>
      <c r="N63" s="3">
        <v>1</v>
      </c>
      <c r="O63" s="3">
        <v>32</v>
      </c>
      <c r="P63" s="3">
        <v>16</v>
      </c>
      <c r="Q63" s="3">
        <v>0</v>
      </c>
      <c r="R63" s="3" t="s">
        <v>45</v>
      </c>
      <c r="S63" s="3">
        <v>34.6</v>
      </c>
      <c r="T63" s="3">
        <v>3</v>
      </c>
      <c r="U63" s="3" t="s">
        <v>40</v>
      </c>
      <c r="V63" s="3" t="s">
        <v>45</v>
      </c>
      <c r="W63" s="3">
        <v>1</v>
      </c>
      <c r="X63" s="3">
        <v>26.4</v>
      </c>
      <c r="Y63" s="3">
        <v>6</v>
      </c>
      <c r="Z63" s="3">
        <v>2</v>
      </c>
      <c r="AA63" s="3">
        <v>0</v>
      </c>
      <c r="AB63" s="3">
        <v>0</v>
      </c>
      <c r="AC63" s="3">
        <v>1</v>
      </c>
      <c r="AD63" s="3">
        <v>0</v>
      </c>
      <c r="AE63" s="3">
        <v>0</v>
      </c>
      <c r="AF63" s="3">
        <v>0</v>
      </c>
      <c r="AG63" s="3">
        <v>0</v>
      </c>
      <c r="AH63" s="3">
        <v>0</v>
      </c>
      <c r="AI63" s="3">
        <v>0</v>
      </c>
      <c r="AJ63" s="3">
        <v>0</v>
      </c>
      <c r="AK63" s="3">
        <v>0</v>
      </c>
      <c r="AL63" s="3">
        <v>0</v>
      </c>
      <c r="AM63" s="3">
        <v>0</v>
      </c>
      <c r="AN63" s="3">
        <v>0</v>
      </c>
      <c r="AO63" s="3">
        <v>0</v>
      </c>
    </row>
    <row r="64" spans="1:41" ht="15.75" customHeight="1">
      <c r="A64" s="2">
        <v>42627.657138136579</v>
      </c>
      <c r="B64" s="3" t="s">
        <v>38</v>
      </c>
      <c r="C64" s="3">
        <v>2</v>
      </c>
      <c r="D64" s="3" t="s">
        <v>42</v>
      </c>
      <c r="E64" s="3">
        <v>2016</v>
      </c>
      <c r="F64" s="3">
        <v>114</v>
      </c>
      <c r="G64" s="3" t="s">
        <v>123</v>
      </c>
      <c r="H64" s="3" t="s">
        <v>129</v>
      </c>
      <c r="I64" s="3">
        <v>144.08000000000001</v>
      </c>
      <c r="J64" s="3">
        <v>14</v>
      </c>
      <c r="K64" s="3" t="s">
        <v>58</v>
      </c>
      <c r="L64" s="3" t="s">
        <v>57</v>
      </c>
      <c r="M64" s="3">
        <v>0</v>
      </c>
      <c r="N64" s="3" t="s">
        <v>45</v>
      </c>
      <c r="O64" s="3" t="s">
        <v>45</v>
      </c>
      <c r="P64" s="3" t="s">
        <v>45</v>
      </c>
      <c r="Q64" s="3" t="s">
        <v>45</v>
      </c>
      <c r="R64" s="3" t="s">
        <v>45</v>
      </c>
      <c r="S64" s="3" t="s">
        <v>45</v>
      </c>
      <c r="T64" s="3" t="s">
        <v>45</v>
      </c>
      <c r="U64" s="3" t="s">
        <v>40</v>
      </c>
      <c r="V64" s="3" t="s">
        <v>45</v>
      </c>
      <c r="W64" s="3" t="s">
        <v>45</v>
      </c>
      <c r="X64" s="3">
        <v>0</v>
      </c>
      <c r="Y64" s="3">
        <v>0</v>
      </c>
      <c r="Z64" s="3">
        <v>0</v>
      </c>
      <c r="AA64" s="3">
        <v>0</v>
      </c>
      <c r="AB64" s="3">
        <v>0</v>
      </c>
      <c r="AC64" s="3">
        <v>0</v>
      </c>
      <c r="AD64" s="3">
        <v>0</v>
      </c>
      <c r="AE64" s="3">
        <v>0</v>
      </c>
      <c r="AF64" s="3">
        <v>0</v>
      </c>
      <c r="AG64" s="3">
        <v>0</v>
      </c>
      <c r="AH64" s="3">
        <v>0</v>
      </c>
      <c r="AI64" s="3">
        <v>0</v>
      </c>
      <c r="AJ64" s="3">
        <v>0</v>
      </c>
      <c r="AK64" s="3">
        <v>0</v>
      </c>
      <c r="AL64" s="3">
        <v>0</v>
      </c>
      <c r="AM64" s="3">
        <v>0</v>
      </c>
      <c r="AN64" s="3">
        <v>0</v>
      </c>
      <c r="AO64" s="3">
        <v>0</v>
      </c>
    </row>
    <row r="65" spans="1:41" ht="15.75" customHeight="1">
      <c r="A65" s="2">
        <v>42628.433717256943</v>
      </c>
      <c r="B65" s="3" t="s">
        <v>38</v>
      </c>
      <c r="C65" s="3">
        <v>2</v>
      </c>
      <c r="D65" s="3" t="s">
        <v>59</v>
      </c>
      <c r="E65" s="3">
        <v>2016</v>
      </c>
      <c r="F65" s="3">
        <v>114</v>
      </c>
      <c r="G65" s="3" t="s">
        <v>123</v>
      </c>
      <c r="H65" s="3" t="s">
        <v>129</v>
      </c>
      <c r="I65" s="3">
        <v>144.08000000000001</v>
      </c>
      <c r="J65" s="3">
        <v>14</v>
      </c>
      <c r="K65" s="3" t="s">
        <v>60</v>
      </c>
      <c r="L65" s="3" t="s">
        <v>61</v>
      </c>
      <c r="M65" s="3">
        <v>0</v>
      </c>
      <c r="N65" s="3" t="s">
        <v>45</v>
      </c>
      <c r="O65" s="3" t="s">
        <v>45</v>
      </c>
      <c r="P65" s="3" t="s">
        <v>45</v>
      </c>
      <c r="Q65" s="3" t="s">
        <v>45</v>
      </c>
      <c r="R65" s="3" t="s">
        <v>45</v>
      </c>
      <c r="S65" s="3" t="s">
        <v>45</v>
      </c>
      <c r="T65" s="3" t="s">
        <v>45</v>
      </c>
      <c r="U65" s="3" t="s">
        <v>40</v>
      </c>
      <c r="V65" s="3" t="s">
        <v>45</v>
      </c>
      <c r="W65" s="3" t="s">
        <v>45</v>
      </c>
      <c r="X65" s="3" t="s">
        <v>45</v>
      </c>
      <c r="Y65" s="3" t="s">
        <v>45</v>
      </c>
      <c r="Z65" s="3" t="s">
        <v>45</v>
      </c>
      <c r="AA65" s="3" t="s">
        <v>45</v>
      </c>
      <c r="AB65" s="3" t="s">
        <v>45</v>
      </c>
      <c r="AC65" s="3" t="s">
        <v>45</v>
      </c>
      <c r="AD65" s="3" t="s">
        <v>45</v>
      </c>
      <c r="AE65" s="3" t="s">
        <v>45</v>
      </c>
      <c r="AF65" s="3" t="s">
        <v>45</v>
      </c>
      <c r="AG65" s="3" t="s">
        <v>45</v>
      </c>
      <c r="AH65" s="3" t="s">
        <v>45</v>
      </c>
      <c r="AI65" s="3" t="s">
        <v>45</v>
      </c>
      <c r="AJ65" s="3" t="s">
        <v>45</v>
      </c>
      <c r="AK65" s="3" t="s">
        <v>45</v>
      </c>
      <c r="AL65" s="3" t="s">
        <v>45</v>
      </c>
      <c r="AM65" s="3" t="s">
        <v>45</v>
      </c>
      <c r="AN65" s="3" t="s">
        <v>45</v>
      </c>
      <c r="AO65" s="3" t="s">
        <v>45</v>
      </c>
    </row>
    <row r="66" spans="1:41" ht="15.75" customHeight="1">
      <c r="A66" s="2">
        <v>42628.68833311343</v>
      </c>
      <c r="B66" s="3" t="s">
        <v>38</v>
      </c>
      <c r="C66" s="3">
        <v>2</v>
      </c>
      <c r="D66" s="3" t="s">
        <v>59</v>
      </c>
      <c r="E66" s="3">
        <v>2016</v>
      </c>
      <c r="F66" s="3">
        <v>114</v>
      </c>
      <c r="G66" s="3" t="s">
        <v>123</v>
      </c>
      <c r="H66" s="3" t="s">
        <v>129</v>
      </c>
      <c r="I66" s="3">
        <v>144.08000000000001</v>
      </c>
      <c r="J66" s="3">
        <v>14</v>
      </c>
      <c r="K66" s="3" t="s">
        <v>86</v>
      </c>
      <c r="L66" s="3" t="s">
        <v>87</v>
      </c>
      <c r="M66" s="3">
        <v>0</v>
      </c>
      <c r="N66" s="3">
        <v>0</v>
      </c>
      <c r="O66" s="3" t="s">
        <v>45</v>
      </c>
      <c r="P66" s="3" t="s">
        <v>45</v>
      </c>
      <c r="Q66" s="3" t="s">
        <v>45</v>
      </c>
      <c r="R66" s="3" t="s">
        <v>45</v>
      </c>
      <c r="S66" s="3" t="s">
        <v>45</v>
      </c>
      <c r="T66" s="3" t="s">
        <v>45</v>
      </c>
      <c r="U66" s="3" t="s">
        <v>40</v>
      </c>
      <c r="V66" s="3" t="s">
        <v>45</v>
      </c>
      <c r="W66" s="3" t="s">
        <v>45</v>
      </c>
      <c r="X66" s="3" t="s">
        <v>45</v>
      </c>
      <c r="Y66" s="3" t="s">
        <v>45</v>
      </c>
      <c r="Z66" s="3" t="s">
        <v>45</v>
      </c>
      <c r="AA66" s="3" t="s">
        <v>45</v>
      </c>
      <c r="AB66" s="3" t="s">
        <v>45</v>
      </c>
      <c r="AC66" s="3" t="s">
        <v>45</v>
      </c>
      <c r="AD66" s="3" t="s">
        <v>45</v>
      </c>
      <c r="AE66" s="3" t="s">
        <v>45</v>
      </c>
      <c r="AF66" s="3" t="s">
        <v>45</v>
      </c>
      <c r="AG66" s="3" t="s">
        <v>45</v>
      </c>
      <c r="AH66" s="3" t="s">
        <v>45</v>
      </c>
      <c r="AI66" s="3" t="s">
        <v>45</v>
      </c>
      <c r="AJ66" s="3" t="s">
        <v>45</v>
      </c>
      <c r="AK66" s="3" t="s">
        <v>45</v>
      </c>
      <c r="AL66" s="3" t="s">
        <v>45</v>
      </c>
      <c r="AM66" s="3" t="s">
        <v>45</v>
      </c>
      <c r="AN66" s="3" t="s">
        <v>45</v>
      </c>
      <c r="AO66" s="3" t="s">
        <v>45</v>
      </c>
    </row>
    <row r="67" spans="1:41" ht="15" customHeight="1">
      <c r="A67" s="2">
        <v>42627.655477615743</v>
      </c>
      <c r="B67" s="3" t="s">
        <v>38</v>
      </c>
      <c r="C67" s="3">
        <v>2</v>
      </c>
      <c r="D67" s="3" t="s">
        <v>42</v>
      </c>
      <c r="E67" s="3">
        <v>2016</v>
      </c>
      <c r="F67" s="3">
        <v>115</v>
      </c>
      <c r="G67" s="3" t="s">
        <v>124</v>
      </c>
      <c r="H67" s="3" t="s">
        <v>130</v>
      </c>
      <c r="I67" s="3">
        <v>880.15</v>
      </c>
      <c r="J67" s="3">
        <v>15</v>
      </c>
      <c r="K67" s="3" t="s">
        <v>57</v>
      </c>
      <c r="L67" s="3" t="s">
        <v>58</v>
      </c>
      <c r="M67" s="3">
        <v>1</v>
      </c>
      <c r="N67" s="3">
        <v>1</v>
      </c>
      <c r="O67" s="3">
        <v>20</v>
      </c>
      <c r="P67" s="3">
        <v>4</v>
      </c>
      <c r="Q67" s="3" t="s">
        <v>45</v>
      </c>
      <c r="R67" s="3" t="s">
        <v>45</v>
      </c>
      <c r="S67" s="3">
        <v>22</v>
      </c>
      <c r="T67" s="3">
        <v>3.4</v>
      </c>
      <c r="U67" s="3" t="s">
        <v>40</v>
      </c>
      <c r="V67" s="3">
        <v>17</v>
      </c>
      <c r="W67" s="3">
        <v>23</v>
      </c>
      <c r="X67" s="3">
        <v>20.54</v>
      </c>
      <c r="Y67" s="3">
        <v>3</v>
      </c>
      <c r="Z67" s="3">
        <v>0</v>
      </c>
      <c r="AA67" s="3">
        <v>0</v>
      </c>
      <c r="AB67" s="3">
        <v>0</v>
      </c>
      <c r="AC67" s="3">
        <v>1</v>
      </c>
      <c r="AD67" s="3">
        <v>0</v>
      </c>
      <c r="AE67" s="3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3">
        <v>0</v>
      </c>
      <c r="AL67" s="3">
        <v>0</v>
      </c>
      <c r="AM67" s="3">
        <v>0</v>
      </c>
      <c r="AN67" s="3">
        <v>0</v>
      </c>
      <c r="AO67" s="3">
        <v>0</v>
      </c>
    </row>
    <row r="68" spans="1:41" ht="15.75" customHeight="1">
      <c r="A68" s="2">
        <v>42628.449466956023</v>
      </c>
      <c r="B68" s="3" t="s">
        <v>38</v>
      </c>
      <c r="C68" s="3">
        <v>2</v>
      </c>
      <c r="D68" s="3" t="s">
        <v>59</v>
      </c>
      <c r="E68" s="3">
        <v>2016</v>
      </c>
      <c r="F68" s="3">
        <v>115</v>
      </c>
      <c r="G68" s="3" t="s">
        <v>124</v>
      </c>
      <c r="H68" s="3" t="s">
        <v>130</v>
      </c>
      <c r="I68" s="3">
        <v>880.15</v>
      </c>
      <c r="J68" s="3">
        <v>15</v>
      </c>
      <c r="K68" s="3" t="s">
        <v>72</v>
      </c>
      <c r="L68" s="3" t="s">
        <v>73</v>
      </c>
      <c r="M68" s="3">
        <v>1</v>
      </c>
      <c r="N68" s="3">
        <v>1</v>
      </c>
      <c r="O68" s="3">
        <v>24</v>
      </c>
      <c r="P68" s="3">
        <v>2</v>
      </c>
      <c r="Q68" s="3">
        <v>0</v>
      </c>
      <c r="R68" s="3" t="s">
        <v>45</v>
      </c>
      <c r="S68" s="3">
        <v>23.8</v>
      </c>
      <c r="T68" s="3">
        <v>3.8</v>
      </c>
      <c r="U68" s="3" t="s">
        <v>40</v>
      </c>
      <c r="V68" s="3">
        <v>23</v>
      </c>
      <c r="W68" s="3">
        <v>1</v>
      </c>
      <c r="X68" s="3">
        <v>17.564</v>
      </c>
      <c r="Y68" s="3">
        <v>2</v>
      </c>
      <c r="Z68" s="3">
        <v>0</v>
      </c>
      <c r="AA68" s="3">
        <v>0</v>
      </c>
      <c r="AB68" s="3">
        <v>0</v>
      </c>
      <c r="AC68" s="3">
        <v>1</v>
      </c>
      <c r="AD68" s="3">
        <v>0</v>
      </c>
      <c r="AE68" s="3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3">
        <v>0</v>
      </c>
      <c r="AL68" s="3">
        <v>0</v>
      </c>
      <c r="AM68" s="3">
        <v>0</v>
      </c>
      <c r="AN68" s="3">
        <v>0</v>
      </c>
      <c r="AO68" s="3">
        <v>0</v>
      </c>
    </row>
    <row r="69" spans="1:41" ht="15.75" customHeight="1">
      <c r="A69" s="2">
        <v>42628.446825659717</v>
      </c>
      <c r="B69" s="3" t="s">
        <v>38</v>
      </c>
      <c r="C69" s="3">
        <v>2</v>
      </c>
      <c r="D69" s="3" t="s">
        <v>59</v>
      </c>
      <c r="E69" s="3">
        <v>2016</v>
      </c>
      <c r="F69" s="3">
        <v>114</v>
      </c>
      <c r="G69" s="3" t="s">
        <v>123</v>
      </c>
      <c r="H69" s="3" t="s">
        <v>129</v>
      </c>
      <c r="I69" s="3">
        <v>144.08000000000001</v>
      </c>
      <c r="J69" s="3">
        <v>16</v>
      </c>
      <c r="K69" s="3" t="s">
        <v>72</v>
      </c>
      <c r="L69" s="3" t="s">
        <v>73</v>
      </c>
      <c r="M69" s="3">
        <v>0</v>
      </c>
      <c r="N69" s="3" t="s">
        <v>45</v>
      </c>
      <c r="O69" s="3" t="s">
        <v>45</v>
      </c>
      <c r="P69" s="3" t="s">
        <v>45</v>
      </c>
      <c r="Q69" s="3" t="s">
        <v>45</v>
      </c>
      <c r="R69" s="3" t="s">
        <v>45</v>
      </c>
      <c r="S69" s="3" t="s">
        <v>45</v>
      </c>
      <c r="T69" s="3" t="s">
        <v>45</v>
      </c>
      <c r="U69" s="3" t="s">
        <v>40</v>
      </c>
      <c r="V69" s="3" t="s">
        <v>45</v>
      </c>
      <c r="W69" s="3" t="s">
        <v>45</v>
      </c>
      <c r="X69" s="3" t="s">
        <v>45</v>
      </c>
      <c r="Y69" s="3" t="s">
        <v>45</v>
      </c>
      <c r="Z69" s="3" t="s">
        <v>45</v>
      </c>
      <c r="AA69" s="3" t="s">
        <v>45</v>
      </c>
      <c r="AB69" s="3" t="s">
        <v>45</v>
      </c>
      <c r="AC69" s="3" t="s">
        <v>45</v>
      </c>
      <c r="AD69" s="3" t="s">
        <v>45</v>
      </c>
      <c r="AE69" s="3" t="s">
        <v>45</v>
      </c>
      <c r="AF69" s="3" t="s">
        <v>45</v>
      </c>
      <c r="AG69" s="3" t="s">
        <v>45</v>
      </c>
      <c r="AH69" s="3" t="s">
        <v>45</v>
      </c>
      <c r="AI69" s="3" t="s">
        <v>45</v>
      </c>
      <c r="AJ69" s="3" t="s">
        <v>45</v>
      </c>
      <c r="AK69" s="3" t="s">
        <v>45</v>
      </c>
      <c r="AL69" s="3" t="s">
        <v>45</v>
      </c>
      <c r="AM69" s="3" t="s">
        <v>45</v>
      </c>
      <c r="AN69" s="3" t="s">
        <v>45</v>
      </c>
      <c r="AO69" s="3" t="s">
        <v>45</v>
      </c>
    </row>
  </sheetData>
  <sortState ref="A2:CB69">
    <sortCondition ref="C2:C69"/>
    <sortCondition ref="J2:J69"/>
  </sortState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5"/>
  <sheetViews>
    <sheetView tabSelected="1" topLeftCell="A3" workbookViewId="0">
      <selection activeCell="N21" sqref="N21"/>
    </sheetView>
  </sheetViews>
  <sheetFormatPr baseColWidth="10" defaultRowHeight="12" x14ac:dyDescent="0"/>
  <sheetData>
    <row r="1" spans="1:41">
      <c r="A1" t="s">
        <v>0</v>
      </c>
      <c r="B1" t="s">
        <v>133</v>
      </c>
      <c r="C1" t="s">
        <v>2</v>
      </c>
      <c r="D1" t="s">
        <v>3</v>
      </c>
      <c r="E1" t="s">
        <v>4</v>
      </c>
      <c r="F1" t="s">
        <v>120</v>
      </c>
      <c r="G1" t="s">
        <v>119</v>
      </c>
      <c r="H1" t="s">
        <v>125</v>
      </c>
      <c r="I1" t="s">
        <v>126</v>
      </c>
      <c r="J1" t="s">
        <v>5</v>
      </c>
      <c r="K1" t="s">
        <v>6</v>
      </c>
      <c r="L1" t="s">
        <v>7</v>
      </c>
      <c r="M1" t="s">
        <v>131</v>
      </c>
      <c r="N1" t="s">
        <v>8</v>
      </c>
      <c r="O1" t="s">
        <v>9</v>
      </c>
      <c r="P1" t="s">
        <v>10</v>
      </c>
      <c r="Q1" t="s">
        <v>11</v>
      </c>
      <c r="R1" t="s">
        <v>12</v>
      </c>
      <c r="S1" t="s">
        <v>13</v>
      </c>
      <c r="T1" t="s">
        <v>14</v>
      </c>
      <c r="U1" t="s">
        <v>15</v>
      </c>
      <c r="V1" t="s">
        <v>16</v>
      </c>
      <c r="W1" t="s">
        <v>17</v>
      </c>
      <c r="X1" t="s">
        <v>18</v>
      </c>
      <c r="Y1" t="s">
        <v>19</v>
      </c>
      <c r="Z1" t="s">
        <v>20</v>
      </c>
      <c r="AA1" t="s">
        <v>21</v>
      </c>
      <c r="AB1" t="s">
        <v>22</v>
      </c>
      <c r="AC1" t="s">
        <v>23</v>
      </c>
      <c r="AD1" t="s">
        <v>134</v>
      </c>
      <c r="AE1" t="s">
        <v>25</v>
      </c>
      <c r="AF1" t="s">
        <v>26</v>
      </c>
      <c r="AG1" t="s">
        <v>27</v>
      </c>
      <c r="AH1" t="s">
        <v>28</v>
      </c>
      <c r="AI1" t="s">
        <v>29</v>
      </c>
      <c r="AJ1" t="s">
        <v>30</v>
      </c>
      <c r="AK1" t="s">
        <v>31</v>
      </c>
      <c r="AL1" t="s">
        <v>32</v>
      </c>
      <c r="AM1" t="s">
        <v>33</v>
      </c>
      <c r="AN1" t="s">
        <v>34</v>
      </c>
      <c r="AO1" t="s">
        <v>35</v>
      </c>
    </row>
    <row r="2" spans="1:41">
      <c r="A2">
        <v>42628.705612048609</v>
      </c>
      <c r="B2" t="s">
        <v>38</v>
      </c>
      <c r="C2">
        <v>1</v>
      </c>
      <c r="D2" t="s">
        <v>59</v>
      </c>
      <c r="E2">
        <v>2016</v>
      </c>
      <c r="F2">
        <v>111</v>
      </c>
      <c r="G2" t="s">
        <v>38</v>
      </c>
      <c r="H2" t="s">
        <v>127</v>
      </c>
      <c r="I2">
        <v>0</v>
      </c>
      <c r="J2">
        <v>1</v>
      </c>
      <c r="K2" t="s">
        <v>79</v>
      </c>
      <c r="L2" t="s">
        <v>79</v>
      </c>
      <c r="M2">
        <v>1</v>
      </c>
      <c r="N2">
        <v>1</v>
      </c>
      <c r="O2">
        <v>20</v>
      </c>
      <c r="P2">
        <v>9</v>
      </c>
      <c r="Q2">
        <v>0</v>
      </c>
      <c r="S2">
        <v>30</v>
      </c>
      <c r="T2">
        <v>2.4</v>
      </c>
      <c r="U2" t="e">
        <v>#DIV/0!</v>
      </c>
      <c r="V2" t="e">
        <v>#DIV/0!</v>
      </c>
      <c r="W2" t="e">
        <v>#DIV/0!</v>
      </c>
      <c r="X2" t="e">
        <v>#DIV/0!</v>
      </c>
      <c r="Y2" t="e">
        <v>#DIV/0!</v>
      </c>
      <c r="Z2" t="e">
        <v>#DIV/0!</v>
      </c>
      <c r="AA2" t="e">
        <v>#DIV/0!</v>
      </c>
      <c r="AB2" t="e">
        <v>#DIV/0!</v>
      </c>
      <c r="AC2" t="e">
        <v>#DIV/0!</v>
      </c>
      <c r="AD2" t="e">
        <v>#DIV/0!</v>
      </c>
      <c r="AE2" t="e">
        <v>#DIV/0!</v>
      </c>
      <c r="AF2" t="e">
        <v>#DIV/0!</v>
      </c>
      <c r="AG2" t="e">
        <v>#DIV/0!</v>
      </c>
      <c r="AH2" t="e">
        <v>#DIV/0!</v>
      </c>
      <c r="AI2" t="e">
        <v>#DIV/0!</v>
      </c>
      <c r="AJ2" t="e">
        <v>#DIV/0!</v>
      </c>
      <c r="AK2" t="e">
        <v>#DIV/0!</v>
      </c>
      <c r="AL2" t="e">
        <v>#DIV/0!</v>
      </c>
      <c r="AM2" t="e">
        <v>#DIV/0!</v>
      </c>
      <c r="AN2" t="e">
        <v>#DIV/0!</v>
      </c>
      <c r="AO2" t="e">
        <v>#DIV/0!</v>
      </c>
    </row>
    <row r="3" spans="1:41">
      <c r="A3">
        <v>42628.70467648148</v>
      </c>
      <c r="B3" t="s">
        <v>38</v>
      </c>
      <c r="C3">
        <v>1</v>
      </c>
      <c r="D3" t="s">
        <v>59</v>
      </c>
      <c r="E3">
        <v>2016</v>
      </c>
      <c r="F3">
        <v>112</v>
      </c>
      <c r="G3" t="s">
        <v>121</v>
      </c>
      <c r="H3" t="s">
        <v>127</v>
      </c>
      <c r="I3">
        <v>171.46</v>
      </c>
      <c r="J3">
        <v>3</v>
      </c>
      <c r="K3" t="s">
        <v>96</v>
      </c>
      <c r="L3" t="s">
        <v>97</v>
      </c>
      <c r="M3">
        <v>1</v>
      </c>
      <c r="N3">
        <v>1</v>
      </c>
      <c r="O3">
        <v>14</v>
      </c>
      <c r="P3">
        <v>0</v>
      </c>
      <c r="S3">
        <v>31.4</v>
      </c>
      <c r="T3" t="e">
        <v>#DIV/0!</v>
      </c>
      <c r="U3" t="e">
        <v>#DIV/0!</v>
      </c>
      <c r="V3" t="e">
        <v>#DIV/0!</v>
      </c>
      <c r="W3" t="e">
        <v>#DIV/0!</v>
      </c>
      <c r="X3" t="e">
        <v>#DIV/0!</v>
      </c>
      <c r="Y3" t="e">
        <v>#DIV/0!</v>
      </c>
      <c r="Z3" t="e">
        <v>#DIV/0!</v>
      </c>
      <c r="AA3" t="e">
        <v>#DIV/0!</v>
      </c>
      <c r="AB3" t="e">
        <v>#DIV/0!</v>
      </c>
      <c r="AC3" t="e">
        <v>#DIV/0!</v>
      </c>
      <c r="AD3" t="e">
        <v>#DIV/0!</v>
      </c>
      <c r="AE3" t="e">
        <v>#DIV/0!</v>
      </c>
      <c r="AF3" t="e">
        <v>#DIV/0!</v>
      </c>
      <c r="AG3" t="e">
        <v>#DIV/0!</v>
      </c>
      <c r="AH3" t="e">
        <v>#DIV/0!</v>
      </c>
      <c r="AI3" t="e">
        <v>#DIV/0!</v>
      </c>
      <c r="AJ3" t="e">
        <v>#DIV/0!</v>
      </c>
      <c r="AK3" t="e">
        <v>#DIV/0!</v>
      </c>
      <c r="AL3" t="e">
        <v>#DIV/0!</v>
      </c>
      <c r="AM3" t="e">
        <v>#DIV/0!</v>
      </c>
      <c r="AN3" t="e">
        <v>#DIV/0!</v>
      </c>
      <c r="AO3" t="e">
        <v>#DIV/0!</v>
      </c>
    </row>
    <row r="4" spans="1:41">
      <c r="A4">
        <v>42627.647527048612</v>
      </c>
      <c r="B4" t="s">
        <v>38</v>
      </c>
      <c r="C4">
        <v>1</v>
      </c>
      <c r="D4" t="s">
        <v>42</v>
      </c>
      <c r="E4">
        <v>2016</v>
      </c>
      <c r="F4">
        <v>112</v>
      </c>
      <c r="G4" t="s">
        <v>121</v>
      </c>
      <c r="H4" t="s">
        <v>127</v>
      </c>
      <c r="I4">
        <v>171.46</v>
      </c>
      <c r="J4">
        <v>4</v>
      </c>
      <c r="K4" t="s">
        <v>53</v>
      </c>
      <c r="L4" t="s">
        <v>54</v>
      </c>
      <c r="M4">
        <v>0</v>
      </c>
    </row>
    <row r="5" spans="1:41">
      <c r="A5">
        <v>42628.455400763887</v>
      </c>
      <c r="B5" t="s">
        <v>38</v>
      </c>
      <c r="C5">
        <v>1</v>
      </c>
      <c r="D5" t="s">
        <v>59</v>
      </c>
      <c r="E5">
        <v>2016</v>
      </c>
      <c r="F5">
        <v>111</v>
      </c>
      <c r="G5" t="s">
        <v>38</v>
      </c>
      <c r="H5" t="s">
        <v>127</v>
      </c>
      <c r="I5">
        <v>0</v>
      </c>
      <c r="J5">
        <v>14</v>
      </c>
      <c r="K5" t="s">
        <v>83</v>
      </c>
      <c r="L5" t="s">
        <v>80</v>
      </c>
      <c r="M5">
        <v>0</v>
      </c>
      <c r="N5">
        <v>0</v>
      </c>
    </row>
    <row r="6" spans="1:41">
      <c r="A6">
        <v>42628.445504907402</v>
      </c>
      <c r="B6" t="s">
        <v>38</v>
      </c>
      <c r="C6">
        <v>1</v>
      </c>
      <c r="D6" t="s">
        <v>59</v>
      </c>
      <c r="E6">
        <v>2016</v>
      </c>
      <c r="F6">
        <v>113</v>
      </c>
      <c r="G6" t="s">
        <v>122</v>
      </c>
      <c r="H6" t="s">
        <v>128</v>
      </c>
      <c r="I6">
        <v>847.13</v>
      </c>
      <c r="J6">
        <v>2</v>
      </c>
      <c r="K6" t="s">
        <v>75</v>
      </c>
      <c r="L6" t="s">
        <v>76</v>
      </c>
      <c r="M6">
        <v>1</v>
      </c>
      <c r="N6">
        <v>1</v>
      </c>
      <c r="O6">
        <v>27</v>
      </c>
      <c r="P6">
        <v>10</v>
      </c>
      <c r="Q6">
        <v>0</v>
      </c>
      <c r="R6">
        <v>0</v>
      </c>
      <c r="S6">
        <v>35</v>
      </c>
      <c r="T6">
        <v>2.7</v>
      </c>
      <c r="U6" t="e">
        <v>#DIV/0!</v>
      </c>
      <c r="V6">
        <v>17</v>
      </c>
      <c r="W6">
        <v>1</v>
      </c>
      <c r="X6">
        <v>37.75</v>
      </c>
      <c r="Y6">
        <v>8.5</v>
      </c>
      <c r="Z6">
        <v>0</v>
      </c>
      <c r="AA6">
        <v>0</v>
      </c>
      <c r="AB6">
        <v>0</v>
      </c>
      <c r="AC6">
        <v>1</v>
      </c>
      <c r="AD6">
        <v>0.5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</row>
    <row r="7" spans="1:41">
      <c r="A7">
        <v>42627.642563715279</v>
      </c>
      <c r="B7" t="s">
        <v>38</v>
      </c>
      <c r="C7">
        <v>1</v>
      </c>
      <c r="D7" t="s">
        <v>42</v>
      </c>
      <c r="E7">
        <v>2016</v>
      </c>
      <c r="F7">
        <v>113</v>
      </c>
      <c r="G7" t="s">
        <v>122</v>
      </c>
      <c r="H7" t="s">
        <v>128</v>
      </c>
      <c r="I7">
        <v>847.13</v>
      </c>
      <c r="J7">
        <v>7</v>
      </c>
      <c r="K7" t="s">
        <v>46</v>
      </c>
      <c r="L7" t="s">
        <v>47</v>
      </c>
      <c r="M7">
        <v>1</v>
      </c>
      <c r="N7">
        <v>1</v>
      </c>
      <c r="O7">
        <v>24</v>
      </c>
      <c r="P7">
        <v>11</v>
      </c>
      <c r="Q7">
        <v>0</v>
      </c>
      <c r="R7" t="e">
        <v>#DIV/0!</v>
      </c>
      <c r="S7">
        <v>24</v>
      </c>
      <c r="T7">
        <v>2.1</v>
      </c>
      <c r="U7" t="e">
        <v>#DIV/0!</v>
      </c>
      <c r="V7">
        <v>12</v>
      </c>
      <c r="W7">
        <v>1</v>
      </c>
      <c r="X7">
        <v>14.9</v>
      </c>
      <c r="Y7">
        <v>0.5</v>
      </c>
      <c r="Z7">
        <v>2</v>
      </c>
      <c r="AA7">
        <v>0</v>
      </c>
      <c r="AB7">
        <v>1</v>
      </c>
      <c r="AC7">
        <v>1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</row>
    <row r="8" spans="1:41">
      <c r="A8">
        <v>42627.64842646991</v>
      </c>
      <c r="B8" t="s">
        <v>38</v>
      </c>
      <c r="C8">
        <v>1</v>
      </c>
      <c r="D8" t="s">
        <v>42</v>
      </c>
      <c r="E8">
        <v>2016</v>
      </c>
      <c r="F8">
        <v>113</v>
      </c>
      <c r="G8" t="s">
        <v>122</v>
      </c>
      <c r="H8" t="s">
        <v>128</v>
      </c>
      <c r="I8">
        <v>847.13</v>
      </c>
      <c r="J8">
        <v>10</v>
      </c>
      <c r="K8" t="s">
        <v>53</v>
      </c>
      <c r="L8" t="s">
        <v>54</v>
      </c>
      <c r="M8">
        <v>0</v>
      </c>
    </row>
    <row r="9" spans="1:41">
      <c r="A9">
        <v>42627.655101111115</v>
      </c>
      <c r="B9" t="s">
        <v>38</v>
      </c>
      <c r="C9">
        <v>1</v>
      </c>
      <c r="D9" t="s">
        <v>42</v>
      </c>
      <c r="E9">
        <v>2016</v>
      </c>
      <c r="F9">
        <v>113</v>
      </c>
      <c r="G9" t="s">
        <v>122</v>
      </c>
      <c r="H9" t="s">
        <v>128</v>
      </c>
      <c r="I9">
        <v>847.13</v>
      </c>
      <c r="J9">
        <v>12</v>
      </c>
      <c r="K9" t="s">
        <v>55</v>
      </c>
      <c r="L9" t="s">
        <v>56</v>
      </c>
      <c r="M9">
        <v>1</v>
      </c>
      <c r="N9">
        <v>2</v>
      </c>
      <c r="O9">
        <v>23</v>
      </c>
      <c r="P9">
        <v>20.333333333333332</v>
      </c>
      <c r="Q9">
        <v>0</v>
      </c>
      <c r="R9">
        <v>0</v>
      </c>
      <c r="S9">
        <v>31.133333333333336</v>
      </c>
      <c r="T9">
        <v>3.2333333333333329</v>
      </c>
      <c r="U9" t="e">
        <v>#DIV/0!</v>
      </c>
      <c r="V9">
        <v>13.5</v>
      </c>
      <c r="W9">
        <v>0.33333333333333331</v>
      </c>
      <c r="X9">
        <v>25.34</v>
      </c>
      <c r="Y9">
        <v>4.333333333333333</v>
      </c>
      <c r="Z9">
        <v>0</v>
      </c>
      <c r="AA9">
        <v>1</v>
      </c>
      <c r="AB9">
        <v>0.33333333333333331</v>
      </c>
      <c r="AC9">
        <v>0.66666666666666663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</row>
    <row r="10" spans="1:41">
      <c r="A10">
        <v>42628.434528055557</v>
      </c>
      <c r="B10" t="s">
        <v>38</v>
      </c>
      <c r="C10">
        <v>1</v>
      </c>
      <c r="D10" t="s">
        <v>59</v>
      </c>
      <c r="E10">
        <v>2016</v>
      </c>
      <c r="F10">
        <v>115</v>
      </c>
      <c r="G10" t="s">
        <v>124</v>
      </c>
      <c r="H10" t="s">
        <v>130</v>
      </c>
      <c r="I10">
        <v>880.15</v>
      </c>
      <c r="J10">
        <v>6</v>
      </c>
      <c r="K10" t="s">
        <v>64</v>
      </c>
      <c r="L10" t="s">
        <v>65</v>
      </c>
      <c r="M10">
        <v>0</v>
      </c>
      <c r="N10">
        <v>0</v>
      </c>
    </row>
    <row r="11" spans="1:41">
      <c r="A11">
        <v>42627.652945196758</v>
      </c>
      <c r="B11" t="s">
        <v>38</v>
      </c>
      <c r="C11">
        <v>1</v>
      </c>
      <c r="D11" t="s">
        <v>42</v>
      </c>
      <c r="E11">
        <v>2016</v>
      </c>
      <c r="F11">
        <v>115</v>
      </c>
      <c r="G11" t="s">
        <v>124</v>
      </c>
      <c r="H11" t="s">
        <v>130</v>
      </c>
      <c r="I11">
        <v>880.15</v>
      </c>
      <c r="J11">
        <v>11</v>
      </c>
      <c r="K11" t="s">
        <v>55</v>
      </c>
      <c r="L11" t="s">
        <v>56</v>
      </c>
      <c r="M11">
        <v>1</v>
      </c>
      <c r="N11">
        <v>1</v>
      </c>
      <c r="O11">
        <v>9</v>
      </c>
      <c r="P11">
        <v>8</v>
      </c>
      <c r="Q11">
        <v>0</v>
      </c>
      <c r="R11" t="e">
        <v>#DIV/0!</v>
      </c>
      <c r="S11">
        <v>27.1</v>
      </c>
      <c r="T11">
        <v>3.75</v>
      </c>
      <c r="U11" t="e">
        <v>#DIV/0!</v>
      </c>
      <c r="V11">
        <v>5</v>
      </c>
      <c r="W11">
        <v>0.5</v>
      </c>
      <c r="X11">
        <v>16.2</v>
      </c>
      <c r="Y11">
        <v>1.5</v>
      </c>
      <c r="Z11">
        <v>1</v>
      </c>
      <c r="AA11">
        <v>0</v>
      </c>
      <c r="AB11">
        <v>0</v>
      </c>
      <c r="AC11">
        <v>1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</row>
    <row r="12" spans="1:41">
      <c r="A12">
        <v>42628.698307905091</v>
      </c>
      <c r="B12" t="s">
        <v>38</v>
      </c>
      <c r="C12">
        <v>1</v>
      </c>
      <c r="D12" t="s">
        <v>59</v>
      </c>
      <c r="E12">
        <v>2016</v>
      </c>
      <c r="F12">
        <v>115</v>
      </c>
      <c r="G12" t="s">
        <v>124</v>
      </c>
      <c r="H12" t="s">
        <v>130</v>
      </c>
      <c r="I12">
        <v>880.15</v>
      </c>
      <c r="J12">
        <v>13</v>
      </c>
      <c r="K12" t="s">
        <v>91</v>
      </c>
      <c r="L12" t="s">
        <v>92</v>
      </c>
      <c r="M12">
        <v>0</v>
      </c>
      <c r="N12">
        <v>0</v>
      </c>
    </row>
    <row r="13" spans="1:41">
      <c r="A13">
        <v>42627.645734641206</v>
      </c>
      <c r="B13" t="s">
        <v>38</v>
      </c>
      <c r="C13">
        <v>1</v>
      </c>
      <c r="D13" t="s">
        <v>42</v>
      </c>
      <c r="E13">
        <v>2016</v>
      </c>
      <c r="F13">
        <v>114</v>
      </c>
      <c r="G13" t="s">
        <v>123</v>
      </c>
      <c r="H13" t="s">
        <v>129</v>
      </c>
      <c r="I13">
        <v>144.08000000000001</v>
      </c>
      <c r="J13">
        <v>5</v>
      </c>
      <c r="K13" t="s">
        <v>43</v>
      </c>
      <c r="L13" t="s">
        <v>44</v>
      </c>
      <c r="M13">
        <v>0</v>
      </c>
      <c r="N13">
        <v>0</v>
      </c>
    </row>
    <row r="14" spans="1:41">
      <c r="A14">
        <v>42628.449729363427</v>
      </c>
      <c r="B14" t="s">
        <v>38</v>
      </c>
      <c r="C14">
        <v>1</v>
      </c>
      <c r="D14" t="s">
        <v>59</v>
      </c>
      <c r="E14">
        <v>2016</v>
      </c>
      <c r="F14">
        <v>114</v>
      </c>
      <c r="G14" t="s">
        <v>123</v>
      </c>
      <c r="H14" t="s">
        <v>129</v>
      </c>
      <c r="I14">
        <v>144.08000000000001</v>
      </c>
      <c r="J14">
        <v>8</v>
      </c>
      <c r="K14" t="s">
        <v>132</v>
      </c>
      <c r="L14" t="s">
        <v>132</v>
      </c>
      <c r="M14">
        <v>0</v>
      </c>
      <c r="N14">
        <v>0</v>
      </c>
    </row>
    <row r="15" spans="1:41">
      <c r="A15">
        <v>42627.646700578705</v>
      </c>
      <c r="B15" t="s">
        <v>38</v>
      </c>
      <c r="C15">
        <v>1</v>
      </c>
      <c r="D15" t="s">
        <v>42</v>
      </c>
      <c r="E15">
        <v>2016</v>
      </c>
      <c r="F15">
        <v>114</v>
      </c>
      <c r="G15" t="s">
        <v>123</v>
      </c>
      <c r="H15" t="s">
        <v>129</v>
      </c>
      <c r="I15">
        <v>144.08000000000001</v>
      </c>
      <c r="J15">
        <v>9</v>
      </c>
      <c r="K15" t="s">
        <v>43</v>
      </c>
      <c r="L15" t="s">
        <v>44</v>
      </c>
      <c r="M15">
        <v>0</v>
      </c>
    </row>
    <row r="16" spans="1:41">
      <c r="A16">
        <v>42627.654277592592</v>
      </c>
      <c r="B16" t="s">
        <v>38</v>
      </c>
      <c r="C16">
        <v>1</v>
      </c>
      <c r="D16" t="s">
        <v>42</v>
      </c>
      <c r="E16">
        <v>2016</v>
      </c>
      <c r="F16">
        <v>114</v>
      </c>
      <c r="G16" t="s">
        <v>123</v>
      </c>
      <c r="H16" t="s">
        <v>129</v>
      </c>
      <c r="I16">
        <v>144.08000000000001</v>
      </c>
      <c r="J16">
        <v>15</v>
      </c>
      <c r="K16" t="s">
        <v>53</v>
      </c>
      <c r="L16" t="s">
        <v>54</v>
      </c>
      <c r="M16">
        <v>1</v>
      </c>
      <c r="N16">
        <v>1</v>
      </c>
      <c r="O16">
        <v>17.333333333333332</v>
      </c>
      <c r="P16">
        <v>8.3333333333333339</v>
      </c>
      <c r="Q16">
        <v>0</v>
      </c>
      <c r="R16">
        <v>0</v>
      </c>
      <c r="S16">
        <v>48.633333333333333</v>
      </c>
      <c r="T16">
        <v>4.2</v>
      </c>
      <c r="U16" t="e">
        <v>#DIV/0!</v>
      </c>
      <c r="V16">
        <v>15</v>
      </c>
      <c r="W16">
        <v>0.33333333333333331</v>
      </c>
      <c r="X16">
        <v>45.333333333333336</v>
      </c>
      <c r="Y16">
        <v>4</v>
      </c>
      <c r="Z16">
        <v>0.66666666666666663</v>
      </c>
      <c r="AA16">
        <v>0</v>
      </c>
      <c r="AB16">
        <v>0</v>
      </c>
      <c r="AC16">
        <v>1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</row>
    <row r="17" spans="1:41">
      <c r="A17">
        <v>42628.441049942128</v>
      </c>
      <c r="B17" t="s">
        <v>38</v>
      </c>
      <c r="C17">
        <v>1</v>
      </c>
      <c r="D17" t="s">
        <v>59</v>
      </c>
      <c r="E17">
        <v>2016</v>
      </c>
      <c r="F17">
        <v>114</v>
      </c>
      <c r="G17" t="s">
        <v>123</v>
      </c>
      <c r="H17" t="s">
        <v>129</v>
      </c>
      <c r="I17">
        <v>144.08000000000001</v>
      </c>
      <c r="J17">
        <v>16</v>
      </c>
      <c r="K17" t="s">
        <v>71</v>
      </c>
      <c r="L17" t="s">
        <v>70</v>
      </c>
      <c r="M17">
        <v>0</v>
      </c>
    </row>
    <row r="22" spans="1:41">
      <c r="H22" t="s">
        <v>127</v>
      </c>
      <c r="M22">
        <f>SUM(M2:M5)</f>
        <v>2</v>
      </c>
      <c r="N22">
        <f>SUM(N2:N5)</f>
        <v>2</v>
      </c>
      <c r="O22">
        <f t="shared" ref="O22:R22" si="0">AVERAGE(O2:O5)</f>
        <v>17</v>
      </c>
      <c r="P22">
        <f t="shared" si="0"/>
        <v>4.5</v>
      </c>
      <c r="Q22">
        <f t="shared" si="0"/>
        <v>0</v>
      </c>
      <c r="R22" t="e">
        <f t="shared" si="0"/>
        <v>#DIV/0!</v>
      </c>
      <c r="S22">
        <f t="shared" ref="S22:AO22" si="1">AVERAGE(S2:S5)</f>
        <v>30.7</v>
      </c>
      <c r="T22" t="e">
        <f t="shared" si="1"/>
        <v>#DIV/0!</v>
      </c>
      <c r="U22" t="e">
        <f t="shared" si="1"/>
        <v>#DIV/0!</v>
      </c>
      <c r="V22" t="e">
        <f t="shared" si="1"/>
        <v>#DIV/0!</v>
      </c>
      <c r="W22" t="e">
        <f t="shared" si="1"/>
        <v>#DIV/0!</v>
      </c>
      <c r="X22" t="e">
        <f t="shared" si="1"/>
        <v>#DIV/0!</v>
      </c>
      <c r="Y22" t="e">
        <f t="shared" si="1"/>
        <v>#DIV/0!</v>
      </c>
      <c r="Z22" t="e">
        <f t="shared" si="1"/>
        <v>#DIV/0!</v>
      </c>
      <c r="AA22" t="e">
        <f t="shared" si="1"/>
        <v>#DIV/0!</v>
      </c>
      <c r="AB22" t="e">
        <f t="shared" si="1"/>
        <v>#DIV/0!</v>
      </c>
      <c r="AC22" t="e">
        <f t="shared" si="1"/>
        <v>#DIV/0!</v>
      </c>
      <c r="AD22" t="e">
        <f t="shared" si="1"/>
        <v>#DIV/0!</v>
      </c>
      <c r="AE22" t="e">
        <f t="shared" si="1"/>
        <v>#DIV/0!</v>
      </c>
      <c r="AF22" t="e">
        <f t="shared" si="1"/>
        <v>#DIV/0!</v>
      </c>
      <c r="AG22" t="e">
        <f t="shared" si="1"/>
        <v>#DIV/0!</v>
      </c>
      <c r="AH22" t="e">
        <f t="shared" si="1"/>
        <v>#DIV/0!</v>
      </c>
      <c r="AI22" t="e">
        <f t="shared" si="1"/>
        <v>#DIV/0!</v>
      </c>
      <c r="AJ22" t="e">
        <f t="shared" si="1"/>
        <v>#DIV/0!</v>
      </c>
      <c r="AK22" t="e">
        <f t="shared" si="1"/>
        <v>#DIV/0!</v>
      </c>
      <c r="AL22" t="e">
        <f t="shared" si="1"/>
        <v>#DIV/0!</v>
      </c>
      <c r="AM22" t="e">
        <f t="shared" si="1"/>
        <v>#DIV/0!</v>
      </c>
      <c r="AN22" t="e">
        <f t="shared" si="1"/>
        <v>#DIV/0!</v>
      </c>
      <c r="AO22" t="e">
        <f t="shared" si="1"/>
        <v>#DIV/0!</v>
      </c>
    </row>
    <row r="23" spans="1:41">
      <c r="H23" t="s">
        <v>128</v>
      </c>
      <c r="M23">
        <f>SUM(M6:M9)</f>
        <v>3</v>
      </c>
      <c r="N23">
        <f>SUM(N6:N9)</f>
        <v>4</v>
      </c>
      <c r="O23">
        <f t="shared" ref="O23:R23" si="2">AVERAGE(O6:O9)</f>
        <v>24.666666666666668</v>
      </c>
      <c r="P23">
        <f t="shared" si="2"/>
        <v>13.777777777777777</v>
      </c>
      <c r="Q23">
        <f t="shared" si="2"/>
        <v>0</v>
      </c>
      <c r="R23" t="e">
        <f t="shared" si="2"/>
        <v>#DIV/0!</v>
      </c>
      <c r="S23">
        <f t="shared" ref="S23:AO23" si="3">AVERAGE(S6:S9)</f>
        <v>30.044444444444448</v>
      </c>
      <c r="T23">
        <f t="shared" si="3"/>
        <v>2.6777777777777776</v>
      </c>
      <c r="U23" t="e">
        <f t="shared" si="3"/>
        <v>#DIV/0!</v>
      </c>
      <c r="V23">
        <f t="shared" si="3"/>
        <v>14.166666666666666</v>
      </c>
      <c r="W23">
        <f t="shared" si="3"/>
        <v>0.77777777777777779</v>
      </c>
      <c r="X23">
        <f t="shared" si="3"/>
        <v>25.996666666666666</v>
      </c>
      <c r="Y23">
        <f t="shared" si="3"/>
        <v>4.4444444444444438</v>
      </c>
      <c r="Z23">
        <f t="shared" si="3"/>
        <v>0.66666666666666663</v>
      </c>
      <c r="AA23">
        <f t="shared" si="3"/>
        <v>0.33333333333333331</v>
      </c>
      <c r="AB23">
        <f t="shared" si="3"/>
        <v>0.44444444444444442</v>
      </c>
      <c r="AC23">
        <f t="shared" si="3"/>
        <v>0.88888888888888884</v>
      </c>
      <c r="AD23">
        <f t="shared" si="3"/>
        <v>0.16666666666666666</v>
      </c>
      <c r="AE23">
        <f t="shared" si="3"/>
        <v>0</v>
      </c>
      <c r="AF23">
        <f t="shared" si="3"/>
        <v>0</v>
      </c>
      <c r="AG23">
        <f t="shared" si="3"/>
        <v>0</v>
      </c>
      <c r="AH23">
        <f t="shared" si="3"/>
        <v>0</v>
      </c>
      <c r="AI23">
        <f t="shared" si="3"/>
        <v>0</v>
      </c>
      <c r="AJ23">
        <f t="shared" si="3"/>
        <v>0</v>
      </c>
      <c r="AK23">
        <f t="shared" si="3"/>
        <v>0</v>
      </c>
      <c r="AL23">
        <f t="shared" si="3"/>
        <v>0</v>
      </c>
      <c r="AM23">
        <f t="shared" si="3"/>
        <v>0</v>
      </c>
      <c r="AN23">
        <f t="shared" si="3"/>
        <v>0</v>
      </c>
      <c r="AO23">
        <f t="shared" si="3"/>
        <v>0</v>
      </c>
    </row>
    <row r="24" spans="1:41">
      <c r="H24" t="s">
        <v>130</v>
      </c>
      <c r="M24">
        <f>SUM(M10:M12)</f>
        <v>1</v>
      </c>
      <c r="N24">
        <f>SUM(N10:N12)</f>
        <v>1</v>
      </c>
      <c r="O24">
        <f t="shared" ref="O24:R24" si="4">AVERAGE(O10:O12)</f>
        <v>9</v>
      </c>
      <c r="P24">
        <f t="shared" si="4"/>
        <v>8</v>
      </c>
      <c r="Q24">
        <f t="shared" si="4"/>
        <v>0</v>
      </c>
      <c r="R24" t="e">
        <f t="shared" si="4"/>
        <v>#DIV/0!</v>
      </c>
      <c r="S24">
        <f t="shared" ref="S24:AO24" si="5">AVERAGE(S10:S12)</f>
        <v>27.1</v>
      </c>
      <c r="T24">
        <f t="shared" si="5"/>
        <v>3.75</v>
      </c>
      <c r="U24" t="e">
        <f t="shared" si="5"/>
        <v>#DIV/0!</v>
      </c>
      <c r="V24">
        <f t="shared" si="5"/>
        <v>5</v>
      </c>
      <c r="W24">
        <f t="shared" si="5"/>
        <v>0.5</v>
      </c>
      <c r="X24">
        <f t="shared" si="5"/>
        <v>16.2</v>
      </c>
      <c r="Y24">
        <f t="shared" si="5"/>
        <v>1.5</v>
      </c>
      <c r="Z24">
        <f t="shared" si="5"/>
        <v>1</v>
      </c>
      <c r="AA24">
        <f t="shared" si="5"/>
        <v>0</v>
      </c>
      <c r="AB24">
        <f t="shared" si="5"/>
        <v>0</v>
      </c>
      <c r="AC24">
        <f t="shared" si="5"/>
        <v>1</v>
      </c>
      <c r="AD24">
        <f t="shared" si="5"/>
        <v>0</v>
      </c>
      <c r="AE24">
        <f t="shared" si="5"/>
        <v>0</v>
      </c>
      <c r="AF24">
        <f t="shared" si="5"/>
        <v>0</v>
      </c>
      <c r="AG24">
        <f t="shared" si="5"/>
        <v>0</v>
      </c>
      <c r="AH24">
        <f t="shared" si="5"/>
        <v>0</v>
      </c>
      <c r="AI24">
        <f t="shared" si="5"/>
        <v>0</v>
      </c>
      <c r="AJ24">
        <f t="shared" si="5"/>
        <v>0</v>
      </c>
      <c r="AK24">
        <f t="shared" si="5"/>
        <v>0</v>
      </c>
      <c r="AL24">
        <f t="shared" si="5"/>
        <v>0</v>
      </c>
      <c r="AM24">
        <f t="shared" si="5"/>
        <v>0</v>
      </c>
      <c r="AN24">
        <f t="shared" si="5"/>
        <v>0</v>
      </c>
      <c r="AO24">
        <f t="shared" si="5"/>
        <v>0</v>
      </c>
    </row>
    <row r="25" spans="1:41">
      <c r="H25" t="s">
        <v>129</v>
      </c>
      <c r="M25">
        <f>SUM(M13:M17)</f>
        <v>1</v>
      </c>
      <c r="N25">
        <f>SUM(N13:N17)</f>
        <v>1</v>
      </c>
      <c r="O25">
        <f t="shared" ref="O25:R25" si="6">AVERAGE(O13:O17)</f>
        <v>17.333333333333332</v>
      </c>
      <c r="P25">
        <f t="shared" si="6"/>
        <v>8.3333333333333339</v>
      </c>
      <c r="Q25">
        <f t="shared" si="6"/>
        <v>0</v>
      </c>
      <c r="R25">
        <f t="shared" si="6"/>
        <v>0</v>
      </c>
      <c r="S25">
        <f t="shared" ref="S25:AO25" si="7">AVERAGE(S13:S17)</f>
        <v>48.633333333333333</v>
      </c>
      <c r="T25">
        <f t="shared" si="7"/>
        <v>4.2</v>
      </c>
      <c r="U25" t="e">
        <f t="shared" si="7"/>
        <v>#DIV/0!</v>
      </c>
      <c r="V25">
        <f t="shared" si="7"/>
        <v>15</v>
      </c>
      <c r="W25">
        <f t="shared" si="7"/>
        <v>0.33333333333333331</v>
      </c>
      <c r="X25">
        <f t="shared" si="7"/>
        <v>45.333333333333336</v>
      </c>
      <c r="Y25">
        <f t="shared" si="7"/>
        <v>4</v>
      </c>
      <c r="Z25">
        <f t="shared" si="7"/>
        <v>0.66666666666666663</v>
      </c>
      <c r="AA25">
        <f t="shared" si="7"/>
        <v>0</v>
      </c>
      <c r="AB25">
        <f t="shared" si="7"/>
        <v>0</v>
      </c>
      <c r="AC25">
        <f t="shared" si="7"/>
        <v>1</v>
      </c>
      <c r="AD25">
        <f t="shared" si="7"/>
        <v>0</v>
      </c>
      <c r="AE25">
        <f t="shared" si="7"/>
        <v>0</v>
      </c>
      <c r="AF25">
        <f t="shared" si="7"/>
        <v>0</v>
      </c>
      <c r="AG25">
        <f t="shared" si="7"/>
        <v>0</v>
      </c>
      <c r="AH25">
        <f t="shared" si="7"/>
        <v>0</v>
      </c>
      <c r="AI25">
        <f t="shared" si="7"/>
        <v>0</v>
      </c>
      <c r="AJ25">
        <f t="shared" si="7"/>
        <v>0</v>
      </c>
      <c r="AK25">
        <f t="shared" si="7"/>
        <v>0</v>
      </c>
      <c r="AL25">
        <f t="shared" si="7"/>
        <v>0</v>
      </c>
      <c r="AM25">
        <f t="shared" si="7"/>
        <v>0</v>
      </c>
      <c r="AN25">
        <f t="shared" si="7"/>
        <v>0</v>
      </c>
      <c r="AO25">
        <f t="shared" si="7"/>
        <v>0</v>
      </c>
    </row>
  </sheetData>
  <sortState ref="A2:BU69">
    <sortCondition ref="H2:H69"/>
  </sortState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 Responses 1</vt:lpstr>
      <vt:lpstr>Milkweed_adaptation.csv</vt:lpstr>
      <vt:lpstr>calculating means</vt:lpstr>
      <vt:lpstr>Plot 1 averages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Emily</cp:lastModifiedBy>
  <dcterms:created xsi:type="dcterms:W3CDTF">2016-09-17T22:29:15Z</dcterms:created>
  <dcterms:modified xsi:type="dcterms:W3CDTF">2017-07-13T04:13:30Z</dcterms:modified>
</cp:coreProperties>
</file>